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KI\OneDrive\中部学生ヨット連盟\2019年\全日本学生ヨット連盟大会\第28回全日本学生女子ヨット選手権大会\申込書類\"/>
    </mc:Choice>
  </mc:AlternateContent>
  <workbookProtection lockStructure="1"/>
  <bookViews>
    <workbookView xWindow="0" yWindow="0" windowWidth="28800" windowHeight="13755" tabRatio="774"/>
  </bookViews>
  <sheets>
    <sheet name="参加申込書1" sheetId="10" r:id="rId1"/>
    <sheet name="参加申込書2（競技者名簿）" sheetId="12" r:id="rId2"/>
    <sheet name="参加申込書1 (記入例)" sheetId="15" r:id="rId3"/>
    <sheet name="参加申込書2（記入例）" sheetId="16" r:id="rId4"/>
  </sheets>
  <definedNames>
    <definedName name="_xlnm.Print_Area" localSheetId="0">参加申込書1!$A$1:$H$50</definedName>
    <definedName name="_xlnm.Print_Area" localSheetId="2">'参加申込書1 (記入例)'!$A$1:$H$50</definedName>
    <definedName name="_xlnm.Print_Area" localSheetId="3">'参加申込書2（記入例）'!$A$1:$P$119</definedName>
    <definedName name="_xlnm.Print_Area" localSheetId="1">'参加申込書2（競技者名簿）'!$A$1:$P$119</definedName>
  </definedNames>
  <calcPr calcId="152511"/>
</workbook>
</file>

<file path=xl/calcChain.xml><?xml version="1.0" encoding="utf-8"?>
<calcChain xmlns="http://schemas.openxmlformats.org/spreadsheetml/2006/main">
  <c r="I5" i="12" l="1"/>
  <c r="I112" i="16" l="1"/>
  <c r="I103" i="16"/>
  <c r="I94" i="16"/>
  <c r="I85" i="16"/>
  <c r="B83" i="16"/>
  <c r="N81" i="16"/>
  <c r="A81" i="16"/>
  <c r="I72" i="16"/>
  <c r="I63" i="16"/>
  <c r="I54" i="16"/>
  <c r="I45" i="16"/>
  <c r="B43" i="16"/>
  <c r="N41" i="16"/>
  <c r="A41" i="16"/>
  <c r="I32" i="16"/>
  <c r="I23" i="16"/>
  <c r="I14" i="16"/>
  <c r="I5" i="16"/>
  <c r="N81" i="12"/>
  <c r="N41" i="12"/>
  <c r="I112" i="12"/>
  <c r="I103" i="12"/>
  <c r="I94" i="12"/>
  <c r="I85" i="12"/>
  <c r="B83" i="12"/>
  <c r="A81" i="12"/>
  <c r="I72" i="12"/>
  <c r="I63" i="12"/>
  <c r="I54" i="12"/>
  <c r="I45" i="12"/>
  <c r="B43" i="12"/>
  <c r="I32" i="12"/>
  <c r="I23" i="12"/>
  <c r="I14" i="12"/>
  <c r="A41" i="12"/>
  <c r="B3" i="12"/>
  <c r="D42" i="15"/>
  <c r="C42" i="15"/>
  <c r="E42" i="15" s="1"/>
  <c r="D42" i="10" l="1"/>
  <c r="C42" i="10"/>
  <c r="E42" i="10" l="1"/>
</calcChain>
</file>

<file path=xl/comments1.xml><?xml version="1.0" encoding="utf-8"?>
<comments xmlns="http://schemas.openxmlformats.org/spreadsheetml/2006/main">
  <authors>
    <author>Sakabe</author>
    <author>MAKI</author>
  </authors>
  <commentList>
    <comment ref="H4" authorId="0" shapeId="0">
      <text>
        <r>
          <rPr>
            <sz val="9"/>
            <color indexed="81"/>
            <rFont val="ＭＳ Ｐゴシック"/>
            <family val="3"/>
            <charset val="128"/>
          </rPr>
          <t>入力完了するとセルが白くなります。</t>
        </r>
      </text>
    </comment>
    <comment ref="G31" authorId="0" shapeId="0">
      <text>
        <r>
          <rPr>
            <sz val="9"/>
            <color indexed="81"/>
            <rFont val="ＭＳ Ｐゴシック"/>
            <family val="3"/>
            <charset val="128"/>
          </rPr>
          <t>支援艇「有り」の場合、参加申込書３（支援艇許可申請書）も提出してください。</t>
        </r>
      </text>
    </comment>
    <comment ref="B42" authorId="0" shapeId="0">
      <text>
        <r>
          <rPr>
            <sz val="9"/>
            <color indexed="81"/>
            <rFont val="ＭＳ Ｐゴシック"/>
            <family val="3"/>
            <charset val="128"/>
          </rPr>
          <t>４７０とスナイプの合計エントリー艇数。参加料・識別番号料が自動計算されるので、半角数字のみ入力してください。</t>
        </r>
      </text>
    </comment>
    <comment ref="B45" authorId="1" shapeId="0">
      <text>
        <r>
          <rPr>
            <sz val="9"/>
            <color indexed="81"/>
            <rFont val="ＭＳ Ｐゴシック"/>
            <family val="3"/>
            <charset val="128"/>
          </rPr>
          <t>登録選手の人数を記入</t>
        </r>
      </text>
    </comment>
    <comment ref="E45" authorId="1" shapeId="0">
      <text>
        <r>
          <rPr>
            <sz val="9"/>
            <color indexed="81"/>
            <rFont val="ＭＳ Ｐゴシック"/>
            <family val="3"/>
            <charset val="128"/>
          </rPr>
          <t>選手以外で出席する学生の出席人数</t>
        </r>
      </text>
    </comment>
    <comment ref="G45" authorId="1" shapeId="0">
      <text>
        <r>
          <rPr>
            <sz val="9"/>
            <color indexed="81"/>
            <rFont val="ＭＳ Ｐゴシック"/>
            <family val="3"/>
            <charset val="128"/>
          </rPr>
          <t>学生でない関係者の方の出席人数</t>
        </r>
      </text>
    </comment>
  </commentList>
</comments>
</file>

<file path=xl/comments2.xml><?xml version="1.0" encoding="utf-8"?>
<comments xmlns="http://schemas.openxmlformats.org/spreadsheetml/2006/main">
  <authors>
    <author>MAKI</author>
  </authors>
  <commentList>
    <comment ref="I5" authorId="0" shapeId="0">
      <text>
        <r>
          <rPr>
            <sz val="9"/>
            <color indexed="81"/>
            <rFont val="ＭＳ Ｐゴシック"/>
            <family val="3"/>
            <charset val="128"/>
          </rPr>
          <t>スナイプ級のみ入力必要</t>
        </r>
      </text>
    </comment>
    <comment ref="I14" authorId="0" shapeId="0">
      <text>
        <r>
          <rPr>
            <sz val="9"/>
            <color indexed="81"/>
            <rFont val="ＭＳ Ｐゴシック"/>
            <family val="3"/>
            <charset val="128"/>
          </rPr>
          <t>スナイプ級のみ入力必要</t>
        </r>
      </text>
    </comment>
    <comment ref="I23" authorId="0" shapeId="0">
      <text>
        <r>
          <rPr>
            <sz val="9"/>
            <color indexed="81"/>
            <rFont val="ＭＳ Ｐゴシック"/>
            <family val="3"/>
            <charset val="128"/>
          </rPr>
          <t>スナイプ級のみ入力必要</t>
        </r>
      </text>
    </comment>
    <comment ref="I32" authorId="0" shapeId="0">
      <text>
        <r>
          <rPr>
            <sz val="9"/>
            <color indexed="81"/>
            <rFont val="ＭＳ Ｐゴシック"/>
            <family val="3"/>
            <charset val="128"/>
          </rPr>
          <t>スナイプ級のみ入力必要</t>
        </r>
      </text>
    </comment>
    <comment ref="I45" authorId="0" shapeId="0">
      <text>
        <r>
          <rPr>
            <sz val="9"/>
            <color indexed="81"/>
            <rFont val="ＭＳ Ｐゴシック"/>
            <family val="3"/>
            <charset val="128"/>
          </rPr>
          <t>スナイプ級のみ入力必要</t>
        </r>
      </text>
    </comment>
    <comment ref="I54" authorId="0" shapeId="0">
      <text>
        <r>
          <rPr>
            <sz val="9"/>
            <color indexed="81"/>
            <rFont val="ＭＳ Ｐゴシック"/>
            <family val="3"/>
            <charset val="128"/>
          </rPr>
          <t>スナイプ級のみ入力必要</t>
        </r>
      </text>
    </comment>
    <comment ref="I63" authorId="0" shapeId="0">
      <text>
        <r>
          <rPr>
            <sz val="9"/>
            <color indexed="81"/>
            <rFont val="ＭＳ Ｐゴシック"/>
            <family val="3"/>
            <charset val="128"/>
          </rPr>
          <t>スナイプ級のみ入力必要</t>
        </r>
      </text>
    </comment>
    <comment ref="I72" authorId="0" shapeId="0">
      <text>
        <r>
          <rPr>
            <sz val="9"/>
            <color indexed="81"/>
            <rFont val="ＭＳ Ｐゴシック"/>
            <family val="3"/>
            <charset val="128"/>
          </rPr>
          <t>スナイプ級のみ入力必要</t>
        </r>
      </text>
    </comment>
    <comment ref="I85" authorId="0" shapeId="0">
      <text>
        <r>
          <rPr>
            <sz val="9"/>
            <color indexed="81"/>
            <rFont val="ＭＳ Ｐゴシック"/>
            <family val="3"/>
            <charset val="128"/>
          </rPr>
          <t>スナイプ級のみ入力必要</t>
        </r>
      </text>
    </comment>
    <comment ref="I94" authorId="0" shapeId="0">
      <text>
        <r>
          <rPr>
            <sz val="9"/>
            <color indexed="81"/>
            <rFont val="ＭＳ Ｐゴシック"/>
            <family val="3"/>
            <charset val="128"/>
          </rPr>
          <t>スナイプ級のみ入力必要</t>
        </r>
      </text>
    </comment>
    <comment ref="I103" authorId="0" shapeId="0">
      <text>
        <r>
          <rPr>
            <sz val="9"/>
            <color indexed="81"/>
            <rFont val="ＭＳ Ｐゴシック"/>
            <family val="3"/>
            <charset val="128"/>
          </rPr>
          <t>スナイプ級のみ入力必要</t>
        </r>
      </text>
    </comment>
    <comment ref="I112" authorId="0" shapeId="0">
      <text>
        <r>
          <rPr>
            <sz val="9"/>
            <color indexed="81"/>
            <rFont val="ＭＳ Ｐゴシック"/>
            <family val="3"/>
            <charset val="128"/>
          </rPr>
          <t>スナイプ級のみ入力必要</t>
        </r>
      </text>
    </comment>
  </commentList>
</comments>
</file>

<file path=xl/comments3.xml><?xml version="1.0" encoding="utf-8"?>
<comments xmlns="http://schemas.openxmlformats.org/spreadsheetml/2006/main">
  <authors>
    <author>Sakabe</author>
    <author>MAKI</author>
  </authors>
  <commentList>
    <comment ref="H4" authorId="0" shapeId="0">
      <text>
        <r>
          <rPr>
            <b/>
            <sz val="9"/>
            <color indexed="81"/>
            <rFont val="ＭＳ Ｐゴシック"/>
            <family val="3"/>
            <charset val="128"/>
          </rPr>
          <t>入力完了するとセルが白くなります。</t>
        </r>
      </text>
    </comment>
    <comment ref="G31" authorId="0" shapeId="0">
      <text>
        <r>
          <rPr>
            <sz val="9"/>
            <color indexed="81"/>
            <rFont val="ＭＳ Ｐゴシック"/>
            <family val="3"/>
            <charset val="128"/>
          </rPr>
          <t>支援艇「有り」の場合、参加申込書３（支援艇許可申請書）も提出してください。</t>
        </r>
      </text>
    </comment>
    <comment ref="B42" authorId="0" shapeId="0">
      <text>
        <r>
          <rPr>
            <sz val="9"/>
            <color indexed="81"/>
            <rFont val="ＭＳ Ｐゴシック"/>
            <family val="3"/>
            <charset val="128"/>
          </rPr>
          <t>４７０とスナイプの合計エントリー艇数。参加料・識別番号料が自動計算されるので、半角数字のみ入力してください。</t>
        </r>
      </text>
    </comment>
    <comment ref="B45" authorId="1" shapeId="0">
      <text>
        <r>
          <rPr>
            <sz val="9"/>
            <color indexed="81"/>
            <rFont val="ＭＳ Ｐゴシック"/>
            <family val="3"/>
            <charset val="128"/>
          </rPr>
          <t>登録選手の人数を記入</t>
        </r>
      </text>
    </comment>
    <comment ref="E45" authorId="1" shapeId="0">
      <text>
        <r>
          <rPr>
            <sz val="9"/>
            <color indexed="81"/>
            <rFont val="ＭＳ Ｐゴシック"/>
            <family val="3"/>
            <charset val="128"/>
          </rPr>
          <t>選手以外で出席する学生の出席人数</t>
        </r>
      </text>
    </comment>
    <comment ref="G45" authorId="1" shapeId="0">
      <text>
        <r>
          <rPr>
            <sz val="9"/>
            <color indexed="81"/>
            <rFont val="ＭＳ Ｐゴシック"/>
            <family val="3"/>
            <charset val="128"/>
          </rPr>
          <t>学生でない関係者の方の出席人数</t>
        </r>
      </text>
    </comment>
  </commentList>
</comments>
</file>

<file path=xl/comments4.xml><?xml version="1.0" encoding="utf-8"?>
<comments xmlns="http://schemas.openxmlformats.org/spreadsheetml/2006/main">
  <authors>
    <author>MAKI</author>
  </authors>
  <commentList>
    <comment ref="I5" authorId="0" shapeId="0">
      <text>
        <r>
          <rPr>
            <sz val="9"/>
            <color indexed="81"/>
            <rFont val="ＭＳ Ｐゴシック"/>
            <family val="3"/>
            <charset val="128"/>
          </rPr>
          <t>スナイプ級のみ入力必要</t>
        </r>
      </text>
    </comment>
    <comment ref="I14" authorId="0" shapeId="0">
      <text>
        <r>
          <rPr>
            <sz val="9"/>
            <color indexed="81"/>
            <rFont val="ＭＳ Ｐゴシック"/>
            <family val="3"/>
            <charset val="128"/>
          </rPr>
          <t>スナイプ級のみ入力必要</t>
        </r>
      </text>
    </comment>
    <comment ref="I23" authorId="0" shapeId="0">
      <text>
        <r>
          <rPr>
            <sz val="9"/>
            <color indexed="81"/>
            <rFont val="ＭＳ Ｐゴシック"/>
            <family val="3"/>
            <charset val="128"/>
          </rPr>
          <t>スナイプ級のみ入力必要</t>
        </r>
      </text>
    </comment>
    <comment ref="I32" authorId="0" shapeId="0">
      <text>
        <r>
          <rPr>
            <sz val="9"/>
            <color indexed="81"/>
            <rFont val="ＭＳ Ｐゴシック"/>
            <family val="3"/>
            <charset val="128"/>
          </rPr>
          <t>スナイプ級のみ入力必要</t>
        </r>
      </text>
    </comment>
    <comment ref="I45" authorId="0" shapeId="0">
      <text>
        <r>
          <rPr>
            <sz val="9"/>
            <color indexed="81"/>
            <rFont val="ＭＳ Ｐゴシック"/>
            <family val="3"/>
            <charset val="128"/>
          </rPr>
          <t>スナイプ級のみ入力必要</t>
        </r>
      </text>
    </comment>
    <comment ref="I54" authorId="0" shapeId="0">
      <text>
        <r>
          <rPr>
            <sz val="9"/>
            <color indexed="81"/>
            <rFont val="ＭＳ Ｐゴシック"/>
            <family val="3"/>
            <charset val="128"/>
          </rPr>
          <t>スナイプ級のみ入力必要</t>
        </r>
      </text>
    </comment>
    <comment ref="I63" authorId="0" shapeId="0">
      <text>
        <r>
          <rPr>
            <sz val="9"/>
            <color indexed="81"/>
            <rFont val="ＭＳ Ｐゴシック"/>
            <family val="3"/>
            <charset val="128"/>
          </rPr>
          <t>スナイプ級のみ入力必要</t>
        </r>
      </text>
    </comment>
    <comment ref="I72" authorId="0" shapeId="0">
      <text>
        <r>
          <rPr>
            <sz val="9"/>
            <color indexed="81"/>
            <rFont val="ＭＳ Ｐゴシック"/>
            <family val="3"/>
            <charset val="128"/>
          </rPr>
          <t>スナイプ級のみ入力必要</t>
        </r>
      </text>
    </comment>
    <comment ref="I85" authorId="0" shapeId="0">
      <text>
        <r>
          <rPr>
            <sz val="9"/>
            <color indexed="81"/>
            <rFont val="ＭＳ Ｐゴシック"/>
            <family val="3"/>
            <charset val="128"/>
          </rPr>
          <t>スナイプ級のみ入力必要</t>
        </r>
      </text>
    </comment>
    <comment ref="I94" authorId="0" shapeId="0">
      <text>
        <r>
          <rPr>
            <sz val="9"/>
            <color indexed="81"/>
            <rFont val="ＭＳ Ｐゴシック"/>
            <family val="3"/>
            <charset val="128"/>
          </rPr>
          <t>スナイプ級のみ入力必要</t>
        </r>
      </text>
    </comment>
    <comment ref="I103" authorId="0" shapeId="0">
      <text>
        <r>
          <rPr>
            <sz val="9"/>
            <color indexed="81"/>
            <rFont val="ＭＳ Ｐゴシック"/>
            <family val="3"/>
            <charset val="128"/>
          </rPr>
          <t>スナイプ級のみ入力必要</t>
        </r>
      </text>
    </comment>
    <comment ref="I112" authorId="0" shapeId="0">
      <text>
        <r>
          <rPr>
            <sz val="9"/>
            <color indexed="81"/>
            <rFont val="ＭＳ Ｐゴシック"/>
            <family val="3"/>
            <charset val="128"/>
          </rPr>
          <t>スナイプ級のみ入力必要</t>
        </r>
      </text>
    </comment>
  </commentList>
</comments>
</file>

<file path=xl/sharedStrings.xml><?xml version="1.0" encoding="utf-8"?>
<sst xmlns="http://schemas.openxmlformats.org/spreadsheetml/2006/main" count="1305" uniqueCount="136">
  <si>
    <t>JSAF会員番号</t>
    <rPh sb="4" eb="6">
      <t>カイイン</t>
    </rPh>
    <rPh sb="6" eb="8">
      <t>バンゴウ</t>
    </rPh>
    <phoneticPr fontId="1"/>
  </si>
  <si>
    <t>（フリガナ）</t>
    <phoneticPr fontId="1"/>
  </si>
  <si>
    <t>〒</t>
    <phoneticPr fontId="1"/>
  </si>
  <si>
    <t>携帯番号</t>
    <rPh sb="0" eb="2">
      <t>ケイタイ</t>
    </rPh>
    <rPh sb="2" eb="4">
      <t>バンゴウ</t>
    </rPh>
    <phoneticPr fontId="1"/>
  </si>
  <si>
    <t>緊急連絡先</t>
    <rPh sb="0" eb="2">
      <t>キンキュウ</t>
    </rPh>
    <rPh sb="2" eb="5">
      <t>レンラクサキ</t>
    </rPh>
    <phoneticPr fontId="1"/>
  </si>
  <si>
    <t>氏　　名</t>
    <rPh sb="0" eb="1">
      <t>シ</t>
    </rPh>
    <rPh sb="3" eb="4">
      <t>メイ</t>
    </rPh>
    <phoneticPr fontId="1"/>
  </si>
  <si>
    <t>住　　　　所</t>
    <rPh sb="0" eb="1">
      <t>ジュウ</t>
    </rPh>
    <rPh sb="5" eb="6">
      <t>ショ</t>
    </rPh>
    <phoneticPr fontId="1"/>
  </si>
  <si>
    <t>学年</t>
    <rPh sb="0" eb="2">
      <t>ガクネン</t>
    </rPh>
    <phoneticPr fontId="1"/>
  </si>
  <si>
    <t>セール番号</t>
    <rPh sb="3" eb="5">
      <t>バンゴウ</t>
    </rPh>
    <phoneticPr fontId="1"/>
  </si>
  <si>
    <t>クルー１</t>
    <phoneticPr fontId="1"/>
  </si>
  <si>
    <t>クルー２</t>
    <phoneticPr fontId="1"/>
  </si>
  <si>
    <t>ポジション</t>
    <phoneticPr fontId="1"/>
  </si>
  <si>
    <t>艇情報</t>
    <rPh sb="0" eb="1">
      <t>テイ</t>
    </rPh>
    <rPh sb="1" eb="3">
      <t>ジョウホウ</t>
    </rPh>
    <phoneticPr fontId="1"/>
  </si>
  <si>
    <t>（</t>
    <phoneticPr fontId="1"/>
  </si>
  <si>
    <t>）</t>
    <phoneticPr fontId="1"/>
  </si>
  <si>
    <t>大学名</t>
    <rPh sb="0" eb="3">
      <t>ダイガクメイ</t>
    </rPh>
    <phoneticPr fontId="1"/>
  </si>
  <si>
    <t>-</t>
    <phoneticPr fontId="1"/>
  </si>
  <si>
    <t>コピー添付</t>
    <rPh sb="3" eb="5">
      <t>テンプ</t>
    </rPh>
    <phoneticPr fontId="1"/>
  </si>
  <si>
    <t>□コピー添付</t>
    <rPh sb="4" eb="6">
      <t>テンプ</t>
    </rPh>
    <phoneticPr fontId="1"/>
  </si>
  <si>
    <t>記入欄</t>
    <rPh sb="0" eb="2">
      <t>キニュウ</t>
    </rPh>
    <rPh sb="2" eb="3">
      <t>ラン</t>
    </rPh>
    <phoneticPr fontId="1"/>
  </si>
  <si>
    <t>○○大学</t>
    <rPh sb="2" eb="4">
      <t>ダイガク</t>
    </rPh>
    <phoneticPr fontId="1"/>
  </si>
  <si>
    <t>４年</t>
  </si>
  <si>
    <t>090</t>
    <phoneticPr fontId="1"/>
  </si>
  <si>
    <t>****</t>
    <phoneticPr fontId="1"/>
  </si>
  <si>
    <t>３年</t>
  </si>
  <si>
    <t>１年</t>
  </si>
  <si>
    <t>ホームポート</t>
    <phoneticPr fontId="1"/>
  </si>
  <si>
    <t>大学住所</t>
    <rPh sb="0" eb="2">
      <t>ダイガク</t>
    </rPh>
    <rPh sb="2" eb="4">
      <t>ジュウショ</t>
    </rPh>
    <phoneticPr fontId="1"/>
  </si>
  <si>
    <t>電話番号</t>
    <rPh sb="0" eb="2">
      <t>デンワ</t>
    </rPh>
    <rPh sb="2" eb="4">
      <t>バンゴウ</t>
    </rPh>
    <phoneticPr fontId="1"/>
  </si>
  <si>
    <t>ＪＳＡＦ会員番号</t>
    <rPh sb="4" eb="6">
      <t>カイイン</t>
    </rPh>
    <rPh sb="6" eb="8">
      <t>バンゴウ</t>
    </rPh>
    <phoneticPr fontId="1"/>
  </si>
  <si>
    <t>大学情報</t>
    <rPh sb="0" eb="2">
      <t>ダイガク</t>
    </rPh>
    <rPh sb="2" eb="4">
      <t>ジョウホウ</t>
    </rPh>
    <phoneticPr fontId="1"/>
  </si>
  <si>
    <t>監督</t>
    <rPh sb="0" eb="2">
      <t>カントク</t>
    </rPh>
    <phoneticPr fontId="1"/>
  </si>
  <si>
    <t>コーチ</t>
    <phoneticPr fontId="1"/>
  </si>
  <si>
    <t>宿泊先</t>
    <rPh sb="0" eb="2">
      <t>シュクハク</t>
    </rPh>
    <rPh sb="2" eb="3">
      <t>サキ</t>
    </rPh>
    <phoneticPr fontId="1"/>
  </si>
  <si>
    <t>本大会に参加するにあたり、セーリング競技規則及び本大会に適用されるその他全ての規則に従うことを誓約します。</t>
    <phoneticPr fontId="1"/>
  </si>
  <si>
    <t>水　域</t>
    <rPh sb="0" eb="1">
      <t>スイ</t>
    </rPh>
    <rPh sb="2" eb="3">
      <t>イキ</t>
    </rPh>
    <phoneticPr fontId="1"/>
  </si>
  <si>
    <t>氏　名</t>
    <rPh sb="0" eb="1">
      <t>シ</t>
    </rPh>
    <rPh sb="2" eb="3">
      <t>メイ</t>
    </rPh>
    <phoneticPr fontId="1"/>
  </si>
  <si>
    <t>住　所</t>
    <rPh sb="0" eb="1">
      <t>ジュウ</t>
    </rPh>
    <rPh sb="2" eb="3">
      <t>ショ</t>
    </rPh>
    <phoneticPr fontId="1"/>
  </si>
  <si>
    <t>e-mail</t>
    <phoneticPr fontId="1"/>
  </si>
  <si>
    <t>参加料等の振込</t>
    <rPh sb="0" eb="2">
      <t>サンカ</t>
    </rPh>
    <rPh sb="2" eb="3">
      <t>リョウ</t>
    </rPh>
    <rPh sb="3" eb="4">
      <t>トウ</t>
    </rPh>
    <rPh sb="5" eb="7">
      <t>フリコミ</t>
    </rPh>
    <phoneticPr fontId="1"/>
  </si>
  <si>
    <t>項目</t>
    <rPh sb="0" eb="2">
      <t>コウモク</t>
    </rPh>
    <phoneticPr fontId="1"/>
  </si>
  <si>
    <t>参加料</t>
    <rPh sb="0" eb="2">
      <t>サンカ</t>
    </rPh>
    <rPh sb="2" eb="3">
      <t>リョウ</t>
    </rPh>
    <phoneticPr fontId="1"/>
  </si>
  <si>
    <t>識別番号料</t>
    <rPh sb="0" eb="2">
      <t>シキベツ</t>
    </rPh>
    <rPh sb="2" eb="4">
      <t>バンゴウ</t>
    </rPh>
    <rPh sb="4" eb="5">
      <t>リョウ</t>
    </rPh>
    <phoneticPr fontId="1"/>
  </si>
  <si>
    <t>参加艇数</t>
    <rPh sb="0" eb="2">
      <t>サンカ</t>
    </rPh>
    <rPh sb="2" eb="3">
      <t>テイ</t>
    </rPh>
    <rPh sb="3" eb="4">
      <t>スウ</t>
    </rPh>
    <phoneticPr fontId="1"/>
  </si>
  <si>
    <t>470・ｽﾅｲﾌﾟ</t>
    <phoneticPr fontId="1"/>
  </si>
  <si>
    <t>振込合計</t>
    <rPh sb="0" eb="2">
      <t>フリコミ</t>
    </rPh>
    <rPh sb="2" eb="4">
      <t>ゴウケイ</t>
    </rPh>
    <phoneticPr fontId="1"/>
  </si>
  <si>
    <t>中部</t>
  </si>
  <si>
    <t>海陽ヨットハーバー</t>
    <rPh sb="0" eb="2">
      <t>カイヨウ</t>
    </rPh>
    <phoneticPr fontId="1"/>
  </si>
  <si>
    <t>参加申込書1</t>
    <phoneticPr fontId="1"/>
  </si>
  <si>
    <t>提出日：</t>
    <rPh sb="0" eb="2">
      <t>テイシュツ</t>
    </rPh>
    <rPh sb="2" eb="3">
      <t>ビ</t>
    </rPh>
    <phoneticPr fontId="1"/>
  </si>
  <si>
    <t>責任者氏名：</t>
    <rPh sb="0" eb="3">
      <t>セキニンシャ</t>
    </rPh>
    <rPh sb="3" eb="5">
      <t>シメイ</t>
    </rPh>
    <phoneticPr fontId="1"/>
  </si>
  <si>
    <t>振込日付</t>
    <rPh sb="0" eb="2">
      <t>フリコミ</t>
    </rPh>
    <rPh sb="2" eb="3">
      <t>ビ</t>
    </rPh>
    <rPh sb="3" eb="4">
      <t>ヅ</t>
    </rPh>
    <phoneticPr fontId="1"/>
  </si>
  <si>
    <t>責任者</t>
    <rPh sb="0" eb="3">
      <t>セキニンシャ</t>
    </rPh>
    <phoneticPr fontId="1"/>
  </si>
  <si>
    <t>※大会本部から事前・当日に連絡の取れる学生</t>
    <phoneticPr fontId="1"/>
  </si>
  <si>
    <t>部長</t>
    <rPh sb="0" eb="2">
      <t>ブチョウ</t>
    </rPh>
    <phoneticPr fontId="1"/>
  </si>
  <si>
    <t>※部長は大学の顧問の先生等です。（主将ではありません）</t>
    <phoneticPr fontId="1"/>
  </si>
  <si>
    <t>海陽YH 艇搬入</t>
    <rPh sb="0" eb="2">
      <t>カイヨウ</t>
    </rPh>
    <rPh sb="5" eb="6">
      <t>テイ</t>
    </rPh>
    <rPh sb="6" eb="7">
      <t>ハン</t>
    </rPh>
    <phoneticPr fontId="1"/>
  </si>
  <si>
    <t>海陽YH 艇搬出</t>
    <rPh sb="0" eb="2">
      <t>カイヨウ</t>
    </rPh>
    <rPh sb="5" eb="6">
      <t>テイ</t>
    </rPh>
    <rPh sb="6" eb="8">
      <t>ハンシュツ</t>
    </rPh>
    <phoneticPr fontId="1"/>
  </si>
  <si>
    <t>海陽ヨットハーバーへの艇の搬入・搬出</t>
    <rPh sb="0" eb="2">
      <t>カイヨウ</t>
    </rPh>
    <rPh sb="11" eb="12">
      <t>テイ</t>
    </rPh>
    <rPh sb="13" eb="15">
      <t>ハンニュウ</t>
    </rPh>
    <rPh sb="16" eb="18">
      <t>ハンシュツ</t>
    </rPh>
    <phoneticPr fontId="1"/>
  </si>
  <si>
    <t>月</t>
    <rPh sb="0" eb="1">
      <t>ガツ</t>
    </rPh>
    <phoneticPr fontId="1"/>
  </si>
  <si>
    <t>日</t>
    <rPh sb="0" eb="1">
      <t>ニチ</t>
    </rPh>
    <phoneticPr fontId="1"/>
  </si>
  <si>
    <t>時頃</t>
    <rPh sb="0" eb="1">
      <t>ジ</t>
    </rPh>
    <rPh sb="1" eb="2">
      <t>ゴロ</t>
    </rPh>
    <phoneticPr fontId="1"/>
  </si>
  <si>
    <t>大会期間中の宿泊先</t>
    <rPh sb="0" eb="2">
      <t>タイカイ</t>
    </rPh>
    <rPh sb="2" eb="5">
      <t>キカンチュウ</t>
    </rPh>
    <rPh sb="6" eb="8">
      <t>シュクハク</t>
    </rPh>
    <rPh sb="8" eb="9">
      <t>サキ</t>
    </rPh>
    <phoneticPr fontId="1"/>
  </si>
  <si>
    <t>※申込締切までに決定してない場合は、大会受付時ご連絡下さい。</t>
    <phoneticPr fontId="1"/>
  </si>
  <si>
    <t>支援艇の有無</t>
    <rPh sb="0" eb="2">
      <t>シエン</t>
    </rPh>
    <rPh sb="2" eb="3">
      <t>テイ</t>
    </rPh>
    <rPh sb="4" eb="6">
      <t>ウム</t>
    </rPh>
    <phoneticPr fontId="1"/>
  </si>
  <si>
    <t>有り</t>
  </si>
  <si>
    <t>選手</t>
    <rPh sb="0" eb="2">
      <t>センシュ</t>
    </rPh>
    <phoneticPr fontId="1"/>
  </si>
  <si>
    <t>艇体番号</t>
    <rPh sb="0" eb="1">
      <t>テイ</t>
    </rPh>
    <rPh sb="1" eb="2">
      <t>タイ</t>
    </rPh>
    <rPh sb="2" eb="4">
      <t>バンゴウ</t>
    </rPh>
    <phoneticPr fontId="1"/>
  </si>
  <si>
    <t>ヘルムスマン</t>
    <phoneticPr fontId="1"/>
  </si>
  <si>
    <t>参加申込書2（競技者名簿）</t>
    <rPh sb="0" eb="2">
      <t>サンカ</t>
    </rPh>
    <rPh sb="2" eb="4">
      <t>モウシコミ</t>
    </rPh>
    <rPh sb="4" eb="5">
      <t>ショ</t>
    </rPh>
    <rPh sb="7" eb="10">
      <t>キョウギシャ</t>
    </rPh>
    <rPh sb="10" eb="12">
      <t>メイボ</t>
    </rPh>
    <phoneticPr fontId="1"/>
  </si>
  <si>
    <t>※1ページで足りない場合は</t>
    <rPh sb="6" eb="7">
      <t>タ</t>
    </rPh>
    <rPh sb="10" eb="12">
      <t>バアイ</t>
    </rPh>
    <phoneticPr fontId="1"/>
  </si>
  <si>
    <t>↓</t>
    <phoneticPr fontId="1"/>
  </si>
  <si>
    <t>引き続き入力ください。</t>
    <rPh sb="0" eb="1">
      <t>ヒ</t>
    </rPh>
    <rPh sb="2" eb="3">
      <t>ツヅ</t>
    </rPh>
    <rPh sb="4" eb="6">
      <t>ニュウリョク</t>
    </rPh>
    <phoneticPr fontId="1"/>
  </si>
  <si>
    <t>0***-**-****</t>
    <phoneticPr fontId="1"/>
  </si>
  <si>
    <t>***@***.ne.jp</t>
    <phoneticPr fontId="1"/>
  </si>
  <si>
    <t>059-***-****</t>
    <phoneticPr fontId="1"/>
  </si>
  <si>
    <t>**-***-****-*</t>
    <phoneticPr fontId="1"/>
  </si>
  <si>
    <t>0533-***-****</t>
    <phoneticPr fontId="1"/>
  </si>
  <si>
    <t>05*-***-****</t>
    <phoneticPr fontId="1"/>
  </si>
  <si>
    <t>24-***-****-*</t>
    <phoneticPr fontId="1"/>
  </si>
  <si>
    <t>460-****</t>
    <phoneticPr fontId="1"/>
  </si>
  <si>
    <t>アイチ　ハナコ</t>
    <phoneticPr fontId="1"/>
  </si>
  <si>
    <t>愛知　花子</t>
    <rPh sb="0" eb="2">
      <t>アイチ</t>
    </rPh>
    <rPh sb="3" eb="5">
      <t>ハナコ</t>
    </rPh>
    <phoneticPr fontId="1"/>
  </si>
  <si>
    <t>443-****　愛知県蒲郡市</t>
    <phoneticPr fontId="1"/>
  </si>
  <si>
    <t>○○町○番地</t>
    <phoneticPr fontId="1"/>
  </si>
  <si>
    <t>090-****-****</t>
    <phoneticPr fontId="1"/>
  </si>
  <si>
    <t>052</t>
    <phoneticPr fontId="1"/>
  </si>
  <si>
    <t>***</t>
    <phoneticPr fontId="1"/>
  </si>
  <si>
    <t>0532</t>
    <phoneticPr fontId="1"/>
  </si>
  <si>
    <t>080</t>
    <phoneticPr fontId="1"/>
  </si>
  <si>
    <t>豊橋　夏代</t>
    <rPh sb="0" eb="2">
      <t>トヨハシ</t>
    </rPh>
    <rPh sb="3" eb="5">
      <t>ナツヨ</t>
    </rPh>
    <phoneticPr fontId="1"/>
  </si>
  <si>
    <t>440-****　愛知県豊橋市</t>
    <rPh sb="9" eb="12">
      <t>アイチケン</t>
    </rPh>
    <rPh sb="12" eb="15">
      <t>トヨハシシ</t>
    </rPh>
    <phoneticPr fontId="1"/>
  </si>
  <si>
    <t>今橋町○番地</t>
    <phoneticPr fontId="1"/>
  </si>
  <si>
    <t>岡崎　冬実</t>
    <rPh sb="0" eb="2">
      <t>オカザキ</t>
    </rPh>
    <rPh sb="3" eb="5">
      <t>フユミ</t>
    </rPh>
    <phoneticPr fontId="1"/>
  </si>
  <si>
    <t>0564</t>
    <phoneticPr fontId="1"/>
  </si>
  <si>
    <t>オカザキ　フユミ</t>
    <phoneticPr fontId="1"/>
  </si>
  <si>
    <t>トヨハシ　ナツヨ</t>
    <phoneticPr fontId="1"/>
  </si>
  <si>
    <t>△丁目○番地コーポ△201号室</t>
    <rPh sb="13" eb="15">
      <t>ゴウシツ</t>
    </rPh>
    <phoneticPr fontId="1"/>
  </si>
  <si>
    <t>予備艇の有無</t>
  </si>
  <si>
    <t>471-****　愛知県豊田市</t>
    <phoneticPr fontId="1"/>
  </si>
  <si>
    <t>愛知　花子</t>
    <phoneticPr fontId="1"/>
  </si>
  <si>
    <t>熱田　次郎</t>
    <phoneticPr fontId="1"/>
  </si>
  <si>
    <t>中部　一郎</t>
    <phoneticPr fontId="1"/>
  </si>
  <si>
    <t>愛知県名古屋市○○区□□　○丁目□番△号</t>
    <phoneticPr fontId="1"/>
  </si>
  <si>
    <t>名東　太郎</t>
    <phoneticPr fontId="1"/>
  </si>
  <si>
    <t>守山　三郎</t>
    <phoneticPr fontId="1"/>
  </si>
  <si>
    <t>○○荘</t>
    <phoneticPr fontId="1"/>
  </si>
  <si>
    <t>予備艇の有無：</t>
    <phoneticPr fontId="1"/>
  </si>
  <si>
    <t>支援艇の有無：</t>
    <rPh sb="0" eb="2">
      <t>シエン</t>
    </rPh>
    <rPh sb="2" eb="3">
      <t>テイ</t>
    </rPh>
    <rPh sb="4" eb="6">
      <t>ウム</t>
    </rPh>
    <phoneticPr fontId="1"/>
  </si>
  <si>
    <t>※申込締切までに決定していない場合は、大会受付時ご連絡下さい。</t>
    <phoneticPr fontId="1"/>
  </si>
  <si>
    <t>日建レンタコムカップ　第28回全日本学生女子ヨット選手権大会</t>
    <phoneticPr fontId="1"/>
  </si>
  <si>
    <r>
      <rPr>
        <sz val="11"/>
        <rFont val="ＭＳ Ｐゴシック"/>
        <family val="3"/>
        <charset val="128"/>
        <scheme val="minor"/>
      </rPr>
      <t>申込締切：2019年7月16日（火）、</t>
    </r>
    <r>
      <rPr>
        <sz val="11"/>
        <color rgb="FFFF0000"/>
        <rFont val="ＭＳ Ｐゴシック"/>
        <family val="3"/>
        <charset val="128"/>
        <scheme val="minor"/>
      </rPr>
      <t>エクセル形式にて提出の事。</t>
    </r>
    <rPh sb="0" eb="1">
      <t>モウ</t>
    </rPh>
    <rPh sb="1" eb="2">
      <t>コ</t>
    </rPh>
    <rPh sb="2" eb="3">
      <t>シ</t>
    </rPh>
    <rPh sb="3" eb="4">
      <t>キ</t>
    </rPh>
    <rPh sb="9" eb="10">
      <t>ネン</t>
    </rPh>
    <rPh sb="11" eb="12">
      <t>ガツ</t>
    </rPh>
    <rPh sb="14" eb="15">
      <t>ニチ</t>
    </rPh>
    <rPh sb="16" eb="17">
      <t>カ</t>
    </rPh>
    <rPh sb="23" eb="25">
      <t>ケイシキ</t>
    </rPh>
    <rPh sb="27" eb="29">
      <t>テイシュツ</t>
    </rPh>
    <rPh sb="30" eb="31">
      <t>コト</t>
    </rPh>
    <phoneticPr fontId="1"/>
  </si>
  <si>
    <t>参加料振込日付</t>
    <rPh sb="0" eb="3">
      <t>サンカリョウ</t>
    </rPh>
    <rPh sb="3" eb="5">
      <t>フリコミ</t>
    </rPh>
    <rPh sb="5" eb="6">
      <t>ビ</t>
    </rPh>
    <rPh sb="6" eb="7">
      <t>ヅ</t>
    </rPh>
    <phoneticPr fontId="1"/>
  </si>
  <si>
    <t>その他学生（部員・マネージャ等）</t>
    <rPh sb="2" eb="3">
      <t>タ</t>
    </rPh>
    <rPh sb="3" eb="5">
      <t>ガクセイ</t>
    </rPh>
    <rPh sb="6" eb="8">
      <t>ブイン</t>
    </rPh>
    <rPh sb="14" eb="15">
      <t>トウ</t>
    </rPh>
    <phoneticPr fontId="1"/>
  </si>
  <si>
    <t>監督・コーチ</t>
    <rPh sb="0" eb="2">
      <t>カントク</t>
    </rPh>
    <phoneticPr fontId="1"/>
  </si>
  <si>
    <t>レセプション・パーティーの出席人数</t>
    <rPh sb="13" eb="15">
      <t>シュッセキ</t>
    </rPh>
    <rPh sb="15" eb="17">
      <t>ニンズウ</t>
    </rPh>
    <phoneticPr fontId="1"/>
  </si>
  <si>
    <t>※都合上、エントリーしている選手以外の方については</t>
    <rPh sb="16" eb="18">
      <t>イガイ</t>
    </rPh>
    <rPh sb="19" eb="20">
      <t>カタ</t>
    </rPh>
    <phoneticPr fontId="1"/>
  </si>
  <si>
    <t>□は、「添付要」を意味します。書類準備ができた項目は□から■へ書き換えて下さい。</t>
    <rPh sb="4" eb="6">
      <t>テンプ</t>
    </rPh>
    <rPh sb="6" eb="7">
      <t>ヨウ</t>
    </rPh>
    <rPh sb="9" eb="11">
      <t>イミ</t>
    </rPh>
    <rPh sb="15" eb="17">
      <t>ショルイ</t>
    </rPh>
    <rPh sb="17" eb="19">
      <t>ジュンビ</t>
    </rPh>
    <rPh sb="23" eb="25">
      <t>コウモク</t>
    </rPh>
    <rPh sb="31" eb="32">
      <t>カ</t>
    </rPh>
    <rPh sb="33" eb="34">
      <t>カ</t>
    </rPh>
    <rPh sb="36" eb="37">
      <t>クダ</t>
    </rPh>
    <phoneticPr fontId="1"/>
  </si>
  <si>
    <t>予備セール番号</t>
    <rPh sb="0" eb="2">
      <t>ヨビ</t>
    </rPh>
    <rPh sb="5" eb="7">
      <t>バンゴウ</t>
    </rPh>
    <phoneticPr fontId="1"/>
  </si>
  <si>
    <t>クラス</t>
    <phoneticPr fontId="1"/>
  </si>
  <si>
    <t>470級</t>
    <rPh sb="3" eb="4">
      <t>キュウ</t>
    </rPh>
    <phoneticPr fontId="1"/>
  </si>
  <si>
    <t>スナイプ級</t>
    <rPh sb="4" eb="5">
      <t>キュウ</t>
    </rPh>
    <phoneticPr fontId="1"/>
  </si>
  <si>
    <t>※2ページで足りない場合は</t>
    <rPh sb="6" eb="7">
      <t>タ</t>
    </rPh>
    <rPh sb="10" eb="12">
      <t>バアイ</t>
    </rPh>
    <phoneticPr fontId="1"/>
  </si>
  <si>
    <t>○○大学</t>
    <phoneticPr fontId="1"/>
  </si>
  <si>
    <t>■コピー添付</t>
    <rPh sb="4" eb="6">
      <t>テンプ</t>
    </rPh>
    <phoneticPr fontId="1"/>
  </si>
  <si>
    <t>*****</t>
    <phoneticPr fontId="1"/>
  </si>
  <si>
    <t>東海　春香</t>
    <rPh sb="0" eb="2">
      <t>トウカイ</t>
    </rPh>
    <rPh sb="3" eb="5">
      <t>ハルカ</t>
    </rPh>
    <phoneticPr fontId="1"/>
  </si>
  <si>
    <t>トウカイ　ハルカ</t>
    <phoneticPr fontId="1"/>
  </si>
  <si>
    <t>4**-****　愛知県**市**町123</t>
    <rPh sb="9" eb="12">
      <t>アイチケン</t>
    </rPh>
    <rPh sb="14" eb="15">
      <t>シ</t>
    </rPh>
    <rPh sb="17" eb="18">
      <t>マチ</t>
    </rPh>
    <phoneticPr fontId="1"/>
  </si>
  <si>
    <t>中部　秋桜</t>
    <rPh sb="0" eb="2">
      <t>チュウブ</t>
    </rPh>
    <rPh sb="3" eb="5">
      <t>コスモス</t>
    </rPh>
    <phoneticPr fontId="1"/>
  </si>
  <si>
    <t>チュウブ　アキ</t>
    <phoneticPr fontId="1"/>
  </si>
  <si>
    <t>510-**** 三重県**市**町5555</t>
    <rPh sb="9" eb="12">
      <t>ミエケン</t>
    </rPh>
    <rPh sb="14" eb="15">
      <t>シ</t>
    </rPh>
    <rPh sb="17" eb="18">
      <t>チョウ</t>
    </rPh>
    <phoneticPr fontId="1"/>
  </si>
  <si>
    <t>△ハイツ〇号</t>
    <rPh sb="5" eb="6">
      <t>ゴウ</t>
    </rPh>
    <phoneticPr fontId="1"/>
  </si>
  <si>
    <t>059</t>
    <phoneticPr fontId="1"/>
  </si>
  <si>
    <t>選手以外の学生1名様につき\1,500、学生以外1名様につき\2,500の参加料を頂きます。</t>
    <rPh sb="0" eb="2">
      <t>センシュ</t>
    </rPh>
    <rPh sb="2" eb="4">
      <t>イガイ</t>
    </rPh>
    <rPh sb="5" eb="7">
      <t>ガクセイ</t>
    </rPh>
    <rPh sb="8" eb="9">
      <t>メイ</t>
    </rPh>
    <rPh sb="9" eb="10">
      <t>サマ</t>
    </rPh>
    <rPh sb="20" eb="22">
      <t>ガクセイ</t>
    </rPh>
    <rPh sb="22" eb="24">
      <t>イガイ</t>
    </rPh>
    <rPh sb="25" eb="26">
      <t>メイ</t>
    </rPh>
    <rPh sb="26" eb="27">
      <t>サマ</t>
    </rPh>
    <rPh sb="37" eb="40">
      <t>サンカリョウ</t>
    </rPh>
    <rPh sb="41" eb="42">
      <t>イタダ</t>
    </rPh>
    <phoneticPr fontId="1"/>
  </si>
  <si>
    <t>444-**** 愛知県岡崎市〇町</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</si>
</sst>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7" formatCode="m&quot;月&quot;d&quot;日&quot;;@"/>
    <numFmt numFmtId="178" formatCode="General&quot;艇&quot;"/>
    <numFmt numFmtId="179" formatCode="0_);[Red]\(0\)"/>
    <numFmt numFmtId="180" formatCode="#,##0_ ;[Red]\-#,##0\ "/>
    <numFmt numFmtId="182" formatCode="[$-F800]dddd\,\ mmmm\ dd\,\ yyyy"/>
  </numFmts>
  <fonts count="2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
      <sz val="9"/>
      <color indexed="81"/>
      <name val="ＭＳ Ｐゴシック"/>
      <family val="3"/>
      <charset val="128"/>
    </font>
    <font>
      <b/>
      <sz val="11"/>
      <color theme="1"/>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u/>
      <sz val="12"/>
      <color theme="1"/>
      <name val="ＭＳ Ｐゴシック"/>
      <family val="3"/>
      <charset val="128"/>
      <scheme val="minor"/>
    </font>
    <font>
      <sz val="10"/>
      <color rgb="FFFF0000"/>
      <name val="ＭＳ Ｐゴシック"/>
      <family val="3"/>
      <charset val="128"/>
      <scheme val="minor"/>
    </font>
    <font>
      <sz val="11"/>
      <color theme="0" tint="-0.249977111117893"/>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9">
    <border>
      <left/>
      <right/>
      <top/>
      <bottom/>
      <diagonal/>
    </border>
    <border>
      <left style="hair">
        <color auto="1"/>
      </left>
      <right style="hair">
        <color auto="1"/>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top/>
      <bottom style="thin">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hair">
        <color auto="1"/>
      </left>
      <right/>
      <top style="thin">
        <color auto="1"/>
      </top>
      <bottom style="hair">
        <color auto="1"/>
      </bottom>
      <diagonal/>
    </border>
    <border>
      <left style="hair">
        <color auto="1"/>
      </left>
      <right style="hair">
        <color auto="1"/>
      </right>
      <top/>
      <bottom/>
      <diagonal/>
    </border>
    <border>
      <left style="thin">
        <color auto="1"/>
      </left>
      <right/>
      <top/>
      <bottom/>
      <diagonal/>
    </border>
    <border>
      <left style="hair">
        <color auto="1"/>
      </left>
      <right/>
      <top/>
      <bottom/>
      <diagonal/>
    </border>
    <border>
      <left/>
      <right style="hair">
        <color auto="1"/>
      </right>
      <top/>
      <bottom/>
      <diagonal/>
    </border>
    <border>
      <left/>
      <right/>
      <top style="hair">
        <color auto="1"/>
      </top>
      <bottom style="hair">
        <color auto="1"/>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left style="thin">
        <color auto="1"/>
      </left>
      <right style="thin">
        <color auto="1"/>
      </right>
      <top style="thin">
        <color auto="1"/>
      </top>
      <bottom style="thin">
        <color auto="1"/>
      </bottom>
      <diagonal/>
    </border>
    <border>
      <left/>
      <right/>
      <top style="hair">
        <color auto="1"/>
      </top>
      <bottom style="thin">
        <color auto="1"/>
      </bottom>
      <diagonal/>
    </border>
    <border>
      <left style="thin">
        <color auto="1"/>
      </left>
      <right/>
      <top style="thin">
        <color auto="1"/>
      </top>
      <bottom/>
      <diagonal/>
    </border>
    <border>
      <left/>
      <right/>
      <top style="thin">
        <color auto="1"/>
      </top>
      <bottom style="hair">
        <color auto="1"/>
      </bottom>
      <diagonal/>
    </border>
    <border>
      <left style="hair">
        <color auto="1"/>
      </left>
      <right/>
      <top style="hair">
        <color auto="1"/>
      </top>
      <bottom/>
      <diagonal/>
    </border>
    <border>
      <left/>
      <right style="thin">
        <color auto="1"/>
      </right>
      <top style="thin">
        <color auto="1"/>
      </top>
      <bottom style="hair">
        <color auto="1"/>
      </bottom>
      <diagonal/>
    </border>
    <border>
      <left style="hair">
        <color auto="1"/>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auto="1"/>
      </left>
      <right style="thin">
        <color auto="1"/>
      </right>
      <top style="thin">
        <color auto="1"/>
      </top>
      <bottom style="thin">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top/>
      <bottom/>
      <diagonal/>
    </border>
    <border>
      <left style="medium">
        <color auto="1"/>
      </left>
      <right style="hair">
        <color auto="1"/>
      </right>
      <top style="thin">
        <color auto="1"/>
      </top>
      <bottom style="medium">
        <color auto="1"/>
      </bottom>
      <diagonal/>
    </border>
    <border>
      <left style="hair">
        <color auto="1"/>
      </left>
      <right/>
      <top style="thin">
        <color auto="1"/>
      </top>
      <bottom style="medium">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style="medium">
        <color auto="1"/>
      </left>
      <right/>
      <top/>
      <bottom style="medium">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style="thin">
        <color auto="1"/>
      </left>
      <right/>
      <top style="thin">
        <color auto="1"/>
      </top>
      <bottom style="medium">
        <color auto="1"/>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auto="1"/>
      </bottom>
      <diagonal/>
    </border>
    <border>
      <left style="double">
        <color indexed="64"/>
      </left>
      <right style="thin">
        <color indexed="64"/>
      </right>
      <top style="medium">
        <color indexed="64"/>
      </top>
      <bottom style="thin">
        <color indexed="64"/>
      </bottom>
      <diagonal/>
    </border>
    <border>
      <left style="double">
        <color indexed="64"/>
      </left>
      <right style="thin">
        <color auto="1"/>
      </right>
      <top style="thin">
        <color indexed="64"/>
      </top>
      <bottom style="thin">
        <color indexed="64"/>
      </bottom>
      <diagonal/>
    </border>
    <border>
      <left style="double">
        <color indexed="64"/>
      </left>
      <right style="thin">
        <color auto="1"/>
      </right>
      <top style="thin">
        <color indexed="64"/>
      </top>
      <bottom style="medium">
        <color auto="1"/>
      </bottom>
      <diagonal/>
    </border>
    <border>
      <left/>
      <right/>
      <top style="medium">
        <color auto="1"/>
      </top>
      <bottom/>
      <diagonal/>
    </border>
    <border>
      <left/>
      <right/>
      <top style="hair">
        <color auto="1"/>
      </top>
      <bottom/>
      <diagonal/>
    </border>
    <border>
      <left/>
      <right style="medium">
        <color auto="1"/>
      </right>
      <top style="hair">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medium">
        <color indexed="64"/>
      </top>
      <bottom style="medium">
        <color auto="1"/>
      </bottom>
      <diagonal/>
    </border>
    <border>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hair">
        <color auto="1"/>
      </right>
      <top style="medium">
        <color indexed="64"/>
      </top>
      <bottom/>
      <diagonal/>
    </border>
    <border>
      <left/>
      <right style="hair">
        <color auto="1"/>
      </right>
      <top style="medium">
        <color indexed="64"/>
      </top>
      <bottom/>
      <diagonal/>
    </border>
    <border>
      <left style="hair">
        <color auto="1"/>
      </left>
      <right style="hair">
        <color auto="1"/>
      </right>
      <top style="medium">
        <color indexed="64"/>
      </top>
      <bottom style="hair">
        <color auto="1"/>
      </bottom>
      <diagonal/>
    </border>
    <border>
      <left style="hair">
        <color auto="1"/>
      </left>
      <right/>
      <top style="medium">
        <color indexed="64"/>
      </top>
      <bottom style="hair">
        <color auto="1"/>
      </bottom>
      <diagonal/>
    </border>
    <border>
      <left style="hair">
        <color auto="1"/>
      </left>
      <right style="medium">
        <color indexed="64"/>
      </right>
      <top style="medium">
        <color indexed="64"/>
      </top>
      <bottom style="hair">
        <color auto="1"/>
      </bottom>
      <diagonal/>
    </border>
    <border>
      <left style="hair">
        <color auto="1"/>
      </left>
      <right style="medium">
        <color indexed="64"/>
      </right>
      <top style="hair">
        <color auto="1"/>
      </top>
      <bottom/>
      <diagonal/>
    </border>
    <border>
      <left/>
      <right style="medium">
        <color indexed="64"/>
      </right>
      <top style="hair">
        <color auto="1"/>
      </top>
      <bottom style="hair">
        <color auto="1"/>
      </bottom>
      <diagonal/>
    </border>
    <border>
      <left style="hair">
        <color auto="1"/>
      </left>
      <right style="hair">
        <color auto="1"/>
      </right>
      <top/>
      <bottom style="medium">
        <color indexed="64"/>
      </bottom>
      <diagonal/>
    </border>
    <border>
      <left style="hair">
        <color auto="1"/>
      </left>
      <right/>
      <top/>
      <bottom style="medium">
        <color indexed="64"/>
      </bottom>
      <diagonal/>
    </border>
    <border>
      <left/>
      <right style="medium">
        <color indexed="64"/>
      </right>
      <top style="hair">
        <color auto="1"/>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style="thin">
        <color indexed="64"/>
      </right>
      <top style="medium">
        <color indexed="64"/>
      </top>
      <bottom style="thin">
        <color indexed="64"/>
      </bottom>
      <diagonal/>
    </border>
    <border>
      <left/>
      <right style="thin">
        <color auto="1"/>
      </right>
      <top style="hair">
        <color auto="1"/>
      </top>
      <bottom style="thin">
        <color auto="1"/>
      </bottom>
      <diagonal/>
    </border>
    <border>
      <left/>
      <right style="thin">
        <color auto="1"/>
      </right>
      <top/>
      <bottom style="thin">
        <color auto="1"/>
      </bottom>
      <diagonal/>
    </border>
    <border>
      <left/>
      <right style="thin">
        <color auto="1"/>
      </right>
      <top/>
      <bottom style="medium">
        <color auto="1"/>
      </bottom>
      <diagonal/>
    </border>
    <border>
      <left style="medium">
        <color indexed="64"/>
      </left>
      <right style="thin">
        <color auto="1"/>
      </right>
      <top style="medium">
        <color indexed="64"/>
      </top>
      <bottom/>
      <diagonal/>
    </border>
    <border>
      <left style="medium">
        <color indexed="64"/>
      </left>
      <right style="thin">
        <color indexed="64"/>
      </right>
      <top style="hair">
        <color indexed="64"/>
      </top>
      <bottom/>
      <diagonal/>
    </border>
    <border>
      <left style="medium">
        <color auto="1"/>
      </left>
      <right style="thin">
        <color indexed="64"/>
      </right>
      <top/>
      <bottom style="hair">
        <color indexed="64"/>
      </bottom>
      <diagonal/>
    </border>
  </borders>
  <cellStyleXfs count="2">
    <xf numFmtId="0" fontId="0" fillId="0" borderId="0">
      <alignment vertical="center"/>
    </xf>
    <xf numFmtId="6" fontId="4" fillId="0" borderId="0" applyFont="0" applyFill="0" applyBorder="0" applyAlignment="0" applyProtection="0">
      <alignment vertical="center"/>
    </xf>
  </cellStyleXfs>
  <cellXfs count="331">
    <xf numFmtId="0" fontId="0" fillId="0" borderId="0" xfId="0">
      <alignment vertical="center"/>
    </xf>
    <xf numFmtId="0" fontId="10" fillId="2" borderId="0" xfId="0" applyFont="1" applyFill="1" applyProtection="1">
      <alignment vertical="center"/>
    </xf>
    <xf numFmtId="0" fontId="11" fillId="2" borderId="0" xfId="0" applyFont="1" applyFill="1" applyBorder="1" applyAlignment="1" applyProtection="1">
      <alignment horizontal="center" vertical="center"/>
    </xf>
    <xf numFmtId="0" fontId="9" fillId="2" borderId="0" xfId="0" applyFont="1" applyFill="1" applyBorder="1" applyAlignment="1" applyProtection="1">
      <alignment horizontal="left" vertical="center"/>
    </xf>
    <xf numFmtId="0" fontId="5" fillId="2" borderId="0" xfId="0" applyFont="1" applyFill="1" applyBorder="1" applyProtection="1">
      <alignment vertical="center"/>
    </xf>
    <xf numFmtId="0" fontId="11" fillId="2" borderId="0" xfId="0" applyFont="1" applyFill="1" applyBorder="1" applyAlignment="1" applyProtection="1">
      <alignment vertical="center"/>
    </xf>
    <xf numFmtId="0" fontId="10" fillId="2" borderId="0" xfId="0" applyFont="1" applyFill="1" applyBorder="1" applyAlignment="1" applyProtection="1">
      <alignment horizontal="center" vertical="center"/>
    </xf>
    <xf numFmtId="0" fontId="14" fillId="0" borderId="0" xfId="0" applyFont="1" applyAlignment="1" applyProtection="1">
      <alignment vertical="center"/>
    </xf>
    <xf numFmtId="0" fontId="10" fillId="0" borderId="0" xfId="0" applyFont="1" applyProtection="1">
      <alignment vertical="center"/>
    </xf>
    <xf numFmtId="0" fontId="7" fillId="2" borderId="0" xfId="0" applyFont="1" applyFill="1" applyProtection="1">
      <alignment vertical="center"/>
    </xf>
    <xf numFmtId="0" fontId="2" fillId="2" borderId="0" xfId="0" applyFont="1" applyFill="1" applyBorder="1" applyAlignment="1" applyProtection="1">
      <alignment horizontal="center" vertical="center"/>
    </xf>
    <xf numFmtId="0" fontId="10" fillId="0" borderId="0" xfId="0" applyFont="1" applyFill="1" applyProtection="1">
      <alignment vertical="center"/>
    </xf>
    <xf numFmtId="0" fontId="10" fillId="0" borderId="0" xfId="0" applyFont="1" applyBorder="1" applyAlignment="1" applyProtection="1">
      <alignment horizontal="center" vertical="center"/>
    </xf>
    <xf numFmtId="0" fontId="2" fillId="2" borderId="7" xfId="0" applyFont="1" applyFill="1" applyBorder="1" applyAlignment="1" applyProtection="1">
      <alignment horizontal="left" vertical="center" indent="1"/>
    </xf>
    <xf numFmtId="0" fontId="7" fillId="2" borderId="0" xfId="0" applyFont="1" applyFill="1" applyAlignment="1" applyProtection="1"/>
    <xf numFmtId="0" fontId="3" fillId="2" borderId="0" xfId="0" applyFont="1" applyFill="1" applyProtection="1">
      <alignment vertical="center"/>
    </xf>
    <xf numFmtId="0" fontId="10" fillId="2" borderId="72" xfId="0" applyFont="1" applyFill="1" applyBorder="1" applyAlignment="1" applyProtection="1">
      <alignment horizontal="center" vertical="center"/>
    </xf>
    <xf numFmtId="0" fontId="2" fillId="2" borderId="72" xfId="0" applyFont="1" applyFill="1" applyBorder="1" applyAlignment="1" applyProtection="1">
      <alignment horizontal="center" vertical="center" shrinkToFit="1"/>
    </xf>
    <xf numFmtId="0" fontId="7" fillId="2" borderId="52" xfId="0" applyFont="1" applyFill="1" applyBorder="1" applyAlignment="1" applyProtection="1"/>
    <xf numFmtId="0" fontId="3" fillId="2" borderId="52" xfId="0" applyFont="1" applyFill="1" applyBorder="1" applyAlignment="1" applyProtection="1"/>
    <xf numFmtId="0" fontId="7" fillId="2" borderId="0" xfId="0" applyFont="1" applyFill="1" applyAlignment="1" applyProtection="1">
      <alignment horizontal="left"/>
    </xf>
    <xf numFmtId="0" fontId="5" fillId="2" borderId="0" xfId="0" applyFont="1" applyFill="1" applyAlignment="1" applyProtection="1"/>
    <xf numFmtId="0" fontId="10" fillId="2" borderId="79" xfId="0" applyFont="1" applyFill="1" applyBorder="1" applyAlignment="1" applyProtection="1">
      <alignment vertical="center"/>
    </xf>
    <xf numFmtId="0" fontId="10" fillId="2" borderId="80" xfId="0" applyFont="1" applyFill="1" applyBorder="1" applyProtection="1">
      <alignment vertical="center"/>
    </xf>
    <xf numFmtId="0" fontId="10" fillId="2" borderId="52" xfId="0" applyFont="1" applyFill="1" applyBorder="1" applyAlignment="1" applyProtection="1">
      <alignment vertical="center"/>
    </xf>
    <xf numFmtId="0" fontId="10" fillId="2" borderId="53" xfId="0" applyFont="1" applyFill="1" applyBorder="1" applyProtection="1">
      <alignment vertical="center"/>
    </xf>
    <xf numFmtId="178" fontId="10" fillId="2" borderId="58" xfId="0" applyNumberFormat="1" applyFont="1" applyFill="1" applyBorder="1" applyAlignment="1" applyProtection="1">
      <alignment horizontal="center" vertical="center" shrinkToFit="1"/>
    </xf>
    <xf numFmtId="6" fontId="10" fillId="2" borderId="59" xfId="1" applyFont="1" applyFill="1" applyBorder="1" applyAlignment="1" applyProtection="1">
      <alignment horizontal="right" vertical="center"/>
    </xf>
    <xf numFmtId="177" fontId="10" fillId="2" borderId="37" xfId="0" applyNumberFormat="1" applyFont="1" applyFill="1" applyBorder="1" applyAlignment="1" applyProtection="1">
      <alignment horizontal="center" vertical="center"/>
    </xf>
    <xf numFmtId="178" fontId="10" fillId="2" borderId="0" xfId="0" applyNumberFormat="1" applyFont="1" applyFill="1" applyBorder="1" applyAlignment="1" applyProtection="1">
      <alignment horizontal="center" vertical="center" shrinkToFit="1"/>
    </xf>
    <xf numFmtId="178" fontId="10" fillId="2" borderId="0" xfId="0" applyNumberFormat="1" applyFont="1" applyFill="1" applyBorder="1" applyAlignment="1" applyProtection="1">
      <alignment horizontal="center" vertical="center"/>
    </xf>
    <xf numFmtId="6" fontId="10" fillId="2" borderId="0" xfId="1" applyFont="1" applyFill="1" applyBorder="1" applyAlignment="1" applyProtection="1">
      <alignment horizontal="right" vertical="center"/>
    </xf>
    <xf numFmtId="177" fontId="10" fillId="2" borderId="0" xfId="0" applyNumberFormat="1" applyFont="1" applyFill="1" applyBorder="1" applyAlignment="1" applyProtection="1">
      <alignment horizontal="center" vertical="center"/>
    </xf>
    <xf numFmtId="0" fontId="10" fillId="2" borderId="65" xfId="0" applyFont="1" applyFill="1" applyBorder="1" applyAlignment="1" applyProtection="1">
      <alignment horizontal="left" vertical="center" indent="1" shrinkToFit="1"/>
      <protection locked="0"/>
    </xf>
    <xf numFmtId="0" fontId="10" fillId="2" borderId="52" xfId="0" applyFont="1" applyFill="1" applyBorder="1" applyAlignment="1" applyProtection="1">
      <alignment horizontal="left" vertical="center" indent="1" shrinkToFit="1"/>
      <protection locked="0"/>
    </xf>
    <xf numFmtId="0" fontId="10" fillId="2" borderId="79" xfId="0" applyFont="1" applyFill="1" applyBorder="1" applyAlignment="1" applyProtection="1">
      <alignment horizontal="left" vertical="center" indent="1" shrinkToFit="1"/>
      <protection locked="0"/>
    </xf>
    <xf numFmtId="179" fontId="10" fillId="2" borderId="59"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xf>
    <xf numFmtId="0" fontId="16" fillId="2" borderId="0" xfId="0" applyFont="1" applyFill="1" applyBorder="1" applyAlignment="1" applyProtection="1">
      <alignment horizontal="left" vertical="center" indent="1"/>
    </xf>
    <xf numFmtId="0" fontId="10" fillId="2" borderId="0" xfId="0" applyFont="1" applyFill="1" applyAlignment="1" applyProtection="1">
      <alignment horizontal="center" vertical="center"/>
    </xf>
    <xf numFmtId="178" fontId="10" fillId="2" borderId="85" xfId="0" applyNumberFormat="1" applyFont="1" applyFill="1" applyBorder="1" applyAlignment="1" applyProtection="1">
      <alignment horizontal="center" vertical="center" shrinkToFit="1"/>
    </xf>
    <xf numFmtId="49" fontId="12" fillId="2" borderId="14" xfId="0" applyNumberFormat="1" applyFont="1" applyFill="1" applyBorder="1" applyAlignment="1" applyProtection="1">
      <alignment horizontal="center" vertical="center" shrinkToFit="1"/>
      <protection locked="0"/>
    </xf>
    <xf numFmtId="49" fontId="12" fillId="2" borderId="13" xfId="0" applyNumberFormat="1" applyFont="1" applyFill="1" applyBorder="1" applyAlignment="1" applyProtection="1">
      <alignment horizontal="center" vertical="center"/>
      <protection locked="0"/>
    </xf>
    <xf numFmtId="49" fontId="12" fillId="2" borderId="19" xfId="0" applyNumberFormat="1" applyFont="1" applyFill="1" applyBorder="1" applyAlignment="1" applyProtection="1">
      <alignment horizontal="left" vertical="center"/>
      <protection locked="0"/>
    </xf>
    <xf numFmtId="49" fontId="12" fillId="2" borderId="7" xfId="0" applyNumberFormat="1" applyFont="1" applyFill="1" applyBorder="1" applyAlignment="1" applyProtection="1">
      <alignment horizontal="center" vertical="center"/>
      <protection locked="0"/>
    </xf>
    <xf numFmtId="49" fontId="12" fillId="2" borderId="19" xfId="0" applyNumberFormat="1" applyFont="1" applyFill="1" applyBorder="1" applyAlignment="1" applyProtection="1">
      <alignment horizontal="center" vertical="center"/>
      <protection locked="0"/>
    </xf>
    <xf numFmtId="49" fontId="12" fillId="2" borderId="41" xfId="0" applyNumberFormat="1" applyFont="1" applyFill="1" applyBorder="1" applyAlignment="1" applyProtection="1">
      <alignment horizontal="center" vertical="center"/>
      <protection locked="0"/>
    </xf>
    <xf numFmtId="49" fontId="12" fillId="2" borderId="2" xfId="0" applyNumberFormat="1" applyFont="1" applyFill="1" applyBorder="1" applyAlignment="1" applyProtection="1">
      <alignment horizontal="center" vertical="center"/>
      <protection locked="0"/>
    </xf>
    <xf numFmtId="49" fontId="12" fillId="2" borderId="12" xfId="0" applyNumberFormat="1" applyFont="1" applyFill="1" applyBorder="1" applyAlignment="1" applyProtection="1">
      <alignment horizontal="center" vertical="center"/>
      <protection locked="0"/>
    </xf>
    <xf numFmtId="49" fontId="12" fillId="2" borderId="93" xfId="0" applyNumberFormat="1" applyFont="1" applyFill="1" applyBorder="1" applyAlignment="1" applyProtection="1">
      <alignment horizontal="center" vertical="center"/>
      <protection locked="0"/>
    </xf>
    <xf numFmtId="49" fontId="12" fillId="2" borderId="44" xfId="0" applyNumberFormat="1" applyFont="1" applyFill="1" applyBorder="1" applyAlignment="1" applyProtection="1">
      <alignment horizontal="center" vertical="center"/>
      <protection locked="0"/>
    </xf>
    <xf numFmtId="49" fontId="12" fillId="2" borderId="45" xfId="0" applyNumberFormat="1" applyFont="1" applyFill="1" applyBorder="1" applyAlignment="1" applyProtection="1">
      <alignment horizontal="center" vertical="center"/>
      <protection locked="0"/>
    </xf>
    <xf numFmtId="49" fontId="12" fillId="2" borderId="96" xfId="0" applyNumberFormat="1" applyFont="1" applyFill="1" applyBorder="1" applyAlignment="1" applyProtection="1">
      <alignment horizontal="center" vertical="center"/>
      <protection locked="0"/>
    </xf>
    <xf numFmtId="0" fontId="15" fillId="2" borderId="0" xfId="0" applyFont="1" applyFill="1" applyAlignment="1" applyProtection="1">
      <alignment vertical="center"/>
    </xf>
    <xf numFmtId="0" fontId="11" fillId="2" borderId="0" xfId="0" applyFont="1" applyFill="1" applyAlignment="1" applyProtection="1">
      <alignment vertical="center"/>
    </xf>
    <xf numFmtId="0" fontId="10" fillId="2" borderId="0" xfId="0" applyFont="1" applyFill="1" applyAlignment="1" applyProtection="1">
      <alignment horizontal="right" vertical="center"/>
    </xf>
    <xf numFmtId="0" fontId="10" fillId="0" borderId="0" xfId="0" applyFont="1" applyAlignment="1" applyProtection="1">
      <alignment vertical="center"/>
    </xf>
    <xf numFmtId="0" fontId="10" fillId="0" borderId="0" xfId="0" applyFont="1" applyBorder="1" applyProtection="1">
      <alignment vertical="center"/>
    </xf>
    <xf numFmtId="0" fontId="10" fillId="2" borderId="0" xfId="0" applyFont="1" applyFill="1" applyAlignment="1" applyProtection="1">
      <alignment vertical="center"/>
    </xf>
    <xf numFmtId="0" fontId="10"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0" fillId="2" borderId="61" xfId="0" applyFont="1" applyFill="1" applyBorder="1" applyAlignment="1" applyProtection="1">
      <alignment horizontal="center" vertical="center"/>
    </xf>
    <xf numFmtId="0" fontId="7" fillId="2" borderId="0" xfId="0" applyFont="1" applyFill="1" applyBorder="1" applyAlignment="1" applyProtection="1">
      <alignment horizontal="center" vertical="center" wrapText="1"/>
    </xf>
    <xf numFmtId="0" fontId="10" fillId="0" borderId="0" xfId="0" applyFont="1" applyBorder="1" applyAlignment="1" applyProtection="1">
      <alignment horizontal="center" vertical="center" shrinkToFit="1"/>
    </xf>
    <xf numFmtId="0" fontId="10" fillId="2" borderId="29"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49" fontId="12" fillId="2" borderId="18" xfId="0" applyNumberFormat="1" applyFont="1" applyFill="1" applyBorder="1" applyAlignment="1" applyProtection="1">
      <alignment horizontal="center" vertical="center"/>
    </xf>
    <xf numFmtId="49" fontId="12" fillId="2" borderId="15" xfId="0" applyNumberFormat="1" applyFont="1" applyFill="1" applyBorder="1" applyAlignment="1" applyProtection="1">
      <alignment horizontal="center" vertical="center"/>
    </xf>
    <xf numFmtId="49" fontId="12" fillId="2" borderId="7" xfId="0" applyNumberFormat="1" applyFont="1" applyFill="1" applyBorder="1" applyAlignment="1" applyProtection="1">
      <alignment horizontal="center" vertical="center"/>
    </xf>
    <xf numFmtId="49" fontId="12" fillId="2" borderId="19" xfId="0" applyNumberFormat="1" applyFont="1" applyFill="1" applyBorder="1" applyAlignment="1" applyProtection="1">
      <alignment horizontal="center" vertical="center"/>
    </xf>
    <xf numFmtId="49" fontId="12" fillId="2" borderId="12" xfId="0" applyNumberFormat="1" applyFont="1" applyFill="1" applyBorder="1" applyAlignment="1" applyProtection="1">
      <alignment horizontal="center" vertical="center"/>
    </xf>
    <xf numFmtId="49" fontId="12" fillId="2" borderId="45" xfId="0" applyNumberFormat="1" applyFont="1" applyFill="1" applyBorder="1" applyAlignment="1" applyProtection="1">
      <alignment horizontal="center" vertical="center"/>
    </xf>
    <xf numFmtId="0" fontId="16" fillId="0" borderId="0" xfId="0" applyFont="1" applyProtection="1">
      <alignment vertical="center"/>
    </xf>
    <xf numFmtId="0" fontId="16" fillId="0" borderId="0" xfId="0" applyFont="1" applyAlignment="1" applyProtection="1">
      <alignment vertical="center"/>
    </xf>
    <xf numFmtId="0" fontId="11" fillId="2" borderId="0" xfId="0" applyFont="1" applyFill="1" applyAlignment="1" applyProtection="1">
      <alignment horizontal="center" vertical="center"/>
    </xf>
    <xf numFmtId="0" fontId="9" fillId="2" borderId="65" xfId="0" applyFont="1" applyFill="1" applyBorder="1" applyAlignment="1" applyProtection="1">
      <alignment horizontal="left" vertical="center" indent="1" shrinkToFit="1"/>
      <protection locked="0"/>
    </xf>
    <xf numFmtId="0" fontId="9" fillId="2" borderId="52" xfId="0" applyFont="1" applyFill="1" applyBorder="1" applyAlignment="1" applyProtection="1">
      <alignment horizontal="left" vertical="center" indent="1" shrinkToFit="1"/>
      <protection locked="0"/>
    </xf>
    <xf numFmtId="0" fontId="9" fillId="2" borderId="79" xfId="0" applyFont="1" applyFill="1" applyBorder="1" applyAlignment="1" applyProtection="1">
      <alignment horizontal="left" vertical="center" indent="1" shrinkToFit="1"/>
      <protection locked="0"/>
    </xf>
    <xf numFmtId="179" fontId="9" fillId="2" borderId="59" xfId="0" applyNumberFormat="1" applyFont="1" applyFill="1" applyBorder="1" applyAlignment="1" applyProtection="1">
      <alignment horizontal="center" vertical="center"/>
      <protection locked="0"/>
    </xf>
    <xf numFmtId="0" fontId="2" fillId="2" borderId="21" xfId="0" applyFont="1" applyFill="1" applyBorder="1" applyAlignment="1" applyProtection="1">
      <alignment horizontal="left" vertical="center"/>
      <protection locked="0"/>
    </xf>
    <xf numFmtId="0" fontId="8" fillId="2" borderId="21" xfId="0" applyFont="1" applyFill="1" applyBorder="1" applyAlignment="1" applyProtection="1">
      <alignment horizontal="left" vertical="center"/>
      <protection locked="0"/>
    </xf>
    <xf numFmtId="49" fontId="9" fillId="2" borderId="14" xfId="0" applyNumberFormat="1" applyFont="1" applyFill="1" applyBorder="1" applyAlignment="1" applyProtection="1">
      <alignment horizontal="center" vertical="center" shrinkToFit="1"/>
      <protection locked="0"/>
    </xf>
    <xf numFmtId="49" fontId="9" fillId="2" borderId="13" xfId="0" applyNumberFormat="1" applyFont="1" applyFill="1" applyBorder="1" applyAlignment="1" applyProtection="1">
      <alignment horizontal="center" vertical="center"/>
      <protection locked="0"/>
    </xf>
    <xf numFmtId="49" fontId="9" fillId="2" borderId="19" xfId="0" applyNumberFormat="1" applyFont="1" applyFill="1" applyBorder="1" applyAlignment="1" applyProtection="1">
      <alignment horizontal="left" vertical="center"/>
      <protection locked="0"/>
    </xf>
    <xf numFmtId="49" fontId="9" fillId="2" borderId="7" xfId="0" applyNumberFormat="1" applyFont="1" applyFill="1" applyBorder="1" applyAlignment="1" applyProtection="1">
      <alignment horizontal="center" vertical="center"/>
      <protection locked="0"/>
    </xf>
    <xf numFmtId="49" fontId="9" fillId="2" borderId="2" xfId="0" applyNumberFormat="1" applyFont="1" applyFill="1" applyBorder="1" applyAlignment="1" applyProtection="1">
      <alignment horizontal="center" vertical="center"/>
      <protection locked="0"/>
    </xf>
    <xf numFmtId="49" fontId="9" fillId="2" borderId="44" xfId="0" applyNumberFormat="1" applyFont="1" applyFill="1" applyBorder="1" applyAlignment="1" applyProtection="1">
      <alignment horizontal="center" vertical="center"/>
      <protection locked="0"/>
    </xf>
    <xf numFmtId="49" fontId="9" fillId="2" borderId="19" xfId="0" applyNumberFormat="1" applyFont="1" applyFill="1" applyBorder="1" applyAlignment="1" applyProtection="1">
      <alignment horizontal="center" vertical="center"/>
      <protection locked="0"/>
    </xf>
    <xf numFmtId="49" fontId="9" fillId="2" borderId="12" xfId="0" applyNumberFormat="1" applyFont="1" applyFill="1" applyBorder="1" applyAlignment="1" applyProtection="1">
      <alignment horizontal="center" vertical="center"/>
      <protection locked="0"/>
    </xf>
    <xf numFmtId="49" fontId="9" fillId="2" borderId="41" xfId="0" applyNumberFormat="1" applyFont="1" applyFill="1" applyBorder="1" applyAlignment="1" applyProtection="1">
      <alignment horizontal="center" vertical="center"/>
      <protection locked="0"/>
    </xf>
    <xf numFmtId="49" fontId="9" fillId="2" borderId="93" xfId="0" applyNumberFormat="1" applyFont="1" applyFill="1" applyBorder="1" applyAlignment="1" applyProtection="1">
      <alignment horizontal="center" vertical="center"/>
      <protection locked="0"/>
    </xf>
    <xf numFmtId="49" fontId="9" fillId="2" borderId="45" xfId="0" applyNumberFormat="1" applyFont="1" applyFill="1" applyBorder="1" applyAlignment="1" applyProtection="1">
      <alignment horizontal="center" vertical="center"/>
      <protection locked="0"/>
    </xf>
    <xf numFmtId="49" fontId="9" fillId="2" borderId="96" xfId="0" applyNumberFormat="1"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xf>
    <xf numFmtId="0" fontId="10" fillId="2" borderId="23" xfId="0" applyFont="1" applyFill="1" applyBorder="1" applyAlignment="1" applyProtection="1">
      <alignment horizontal="center" vertical="center"/>
    </xf>
    <xf numFmtId="0" fontId="10" fillId="2" borderId="24"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178" fontId="10" fillId="2" borderId="0" xfId="0" applyNumberFormat="1" applyFont="1" applyFill="1" applyBorder="1" applyAlignment="1" applyProtection="1">
      <alignment horizontal="left" vertical="center" indent="1" shrinkToFit="1"/>
    </xf>
    <xf numFmtId="0" fontId="10" fillId="2" borderId="72"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2" fillId="2" borderId="84"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3" fillId="2" borderId="0" xfId="0" applyFont="1" applyFill="1" applyAlignment="1" applyProtection="1">
      <alignment vertical="center"/>
    </xf>
    <xf numFmtId="178" fontId="10" fillId="2" borderId="0" xfId="0" applyNumberFormat="1" applyFont="1" applyFill="1" applyBorder="1" applyAlignment="1" applyProtection="1">
      <alignment horizontal="left" vertical="center" shrinkToFit="1"/>
    </xf>
    <xf numFmtId="0" fontId="10" fillId="0" borderId="0" xfId="0" applyFont="1" applyAlignment="1" applyProtection="1">
      <alignment horizontal="center" vertical="center"/>
    </xf>
    <xf numFmtId="0" fontId="10" fillId="2" borderId="0" xfId="0" applyFont="1" applyFill="1" applyAlignment="1" applyProtection="1">
      <alignment horizontal="center"/>
    </xf>
    <xf numFmtId="0" fontId="11" fillId="2" borderId="0" xfId="0" applyFont="1" applyFill="1" applyBorder="1" applyAlignment="1" applyProtection="1">
      <alignment horizontal="center" vertical="center"/>
    </xf>
    <xf numFmtId="0" fontId="10" fillId="2" borderId="61" xfId="0"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0" fillId="2" borderId="29"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20" fillId="2" borderId="52" xfId="0" applyFont="1" applyFill="1" applyBorder="1" applyAlignment="1" applyProtection="1"/>
    <xf numFmtId="0" fontId="20" fillId="2" borderId="0" xfId="0" applyFont="1" applyFill="1" applyProtection="1">
      <alignment vertical="center"/>
    </xf>
    <xf numFmtId="177" fontId="10" fillId="2" borderId="82" xfId="0" applyNumberFormat="1" applyFont="1" applyFill="1" applyBorder="1" applyAlignment="1" applyProtection="1">
      <alignment horizontal="left" vertical="center"/>
    </xf>
    <xf numFmtId="179" fontId="10" fillId="2" borderId="86" xfId="0" applyNumberFormat="1" applyFont="1" applyFill="1" applyBorder="1" applyAlignment="1" applyProtection="1">
      <alignment horizontal="center" vertical="center"/>
      <protection locked="0"/>
    </xf>
    <xf numFmtId="180" fontId="10" fillId="2" borderId="86" xfId="1" applyNumberFormat="1" applyFont="1" applyFill="1" applyBorder="1" applyAlignment="1" applyProtection="1">
      <alignment horizontal="center" vertical="center"/>
      <protection locked="0"/>
    </xf>
    <xf numFmtId="180" fontId="10" fillId="2" borderId="83" xfId="1" applyNumberFormat="1" applyFont="1" applyFill="1" applyBorder="1" applyAlignment="1" applyProtection="1">
      <alignment horizontal="center" vertical="center"/>
      <protection locked="0"/>
    </xf>
    <xf numFmtId="179" fontId="9" fillId="2" borderId="86" xfId="0" applyNumberFormat="1" applyFont="1" applyFill="1" applyBorder="1" applyAlignment="1" applyProtection="1">
      <alignment horizontal="center" vertical="center"/>
      <protection locked="0"/>
    </xf>
    <xf numFmtId="180" fontId="9" fillId="2" borderId="83" xfId="1" applyNumberFormat="1" applyFont="1" applyFill="1" applyBorder="1" applyAlignment="1" applyProtection="1">
      <alignment horizontal="center" vertical="center"/>
      <protection locked="0"/>
    </xf>
    <xf numFmtId="180" fontId="9" fillId="2" borderId="86" xfId="1" applyNumberFormat="1" applyFont="1" applyFill="1" applyBorder="1" applyAlignment="1" applyProtection="1">
      <alignment horizontal="center" vertical="center"/>
      <protection locked="0"/>
    </xf>
    <xf numFmtId="0" fontId="16" fillId="2" borderId="0" xfId="0" applyFont="1" applyFill="1" applyAlignment="1" applyProtection="1">
      <alignment horizontal="right" vertical="center"/>
    </xf>
    <xf numFmtId="49" fontId="9" fillId="2" borderId="22" xfId="0" applyNumberFormat="1" applyFont="1" applyFill="1" applyBorder="1" applyAlignment="1" applyProtection="1">
      <alignment horizontal="center" vertical="center"/>
      <protection locked="0"/>
    </xf>
    <xf numFmtId="49" fontId="9" fillId="2" borderId="95" xfId="0" applyNumberFormat="1" applyFont="1" applyFill="1" applyBorder="1" applyAlignment="1" applyProtection="1">
      <alignment horizontal="center" vertical="center"/>
      <protection locked="0"/>
    </xf>
    <xf numFmtId="0" fontId="12" fillId="2" borderId="103"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xf>
    <xf numFmtId="0" fontId="12" fillId="2" borderId="104" xfId="0" applyFont="1" applyFill="1" applyBorder="1" applyAlignment="1" applyProtection="1">
      <alignment horizontal="center" vertical="center" shrinkToFit="1"/>
      <protection locked="0"/>
    </xf>
    <xf numFmtId="0" fontId="12" fillId="2" borderId="105" xfId="0" applyFont="1" applyFill="1" applyBorder="1" applyAlignment="1" applyProtection="1">
      <alignment horizontal="center" vertical="center"/>
      <protection locked="0"/>
    </xf>
    <xf numFmtId="0" fontId="9" fillId="2" borderId="103" xfId="0" applyFont="1" applyFill="1" applyBorder="1" applyAlignment="1" applyProtection="1">
      <alignment horizontal="center" vertical="center"/>
      <protection locked="0"/>
    </xf>
    <xf numFmtId="0" fontId="9" fillId="2" borderId="104" xfId="0" applyFont="1" applyFill="1" applyBorder="1" applyAlignment="1" applyProtection="1">
      <alignment horizontal="center" vertical="center" shrinkToFit="1"/>
      <protection locked="0"/>
    </xf>
    <xf numFmtId="0" fontId="9" fillId="2" borderId="105" xfId="0" applyFont="1" applyFill="1" applyBorder="1" applyAlignment="1" applyProtection="1">
      <alignment horizontal="center" vertical="center"/>
      <protection locked="0"/>
    </xf>
    <xf numFmtId="0" fontId="21" fillId="0" borderId="0" xfId="0" applyFont="1" applyProtection="1">
      <alignment vertical="center"/>
    </xf>
    <xf numFmtId="0" fontId="10" fillId="2" borderId="81" xfId="1" applyNumberFormat="1" applyFont="1" applyFill="1" applyBorder="1" applyAlignment="1" applyProtection="1">
      <alignment horizontal="center" vertical="center" shrinkToFit="1"/>
    </xf>
    <xf numFmtId="0" fontId="10" fillId="2" borderId="82" xfId="1" applyNumberFormat="1" applyFont="1" applyFill="1" applyBorder="1" applyAlignment="1" applyProtection="1">
      <alignment horizontal="center" vertical="center" shrinkToFit="1"/>
    </xf>
    <xf numFmtId="0" fontId="10" fillId="2" borderId="27"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2" fillId="2" borderId="28" xfId="0" applyFont="1" applyFill="1" applyBorder="1" applyAlignment="1" applyProtection="1">
      <alignment horizontal="left" vertical="center" indent="1"/>
      <protection locked="0"/>
    </xf>
    <xf numFmtId="0" fontId="2" fillId="2" borderId="29" xfId="0" applyFont="1" applyFill="1" applyBorder="1" applyAlignment="1" applyProtection="1">
      <alignment horizontal="left" vertical="center" indent="1"/>
      <protection locked="0"/>
    </xf>
    <xf numFmtId="0" fontId="10" fillId="2" borderId="30" xfId="0" applyFont="1" applyFill="1" applyBorder="1" applyAlignment="1" applyProtection="1">
      <alignment horizontal="center" vertical="center"/>
    </xf>
    <xf numFmtId="0" fontId="10" fillId="2" borderId="31" xfId="0" applyFont="1" applyFill="1" applyBorder="1" applyAlignment="1" applyProtection="1">
      <alignment horizontal="center" vertical="center"/>
    </xf>
    <xf numFmtId="0" fontId="2" fillId="2" borderId="31" xfId="0" applyFont="1" applyFill="1" applyBorder="1" applyAlignment="1" applyProtection="1">
      <alignment horizontal="left" vertical="center" indent="1"/>
      <protection locked="0"/>
    </xf>
    <xf numFmtId="0" fontId="2" fillId="2" borderId="32" xfId="0" applyFont="1" applyFill="1" applyBorder="1" applyAlignment="1" applyProtection="1">
      <alignment horizontal="left" vertical="center" indent="1"/>
      <protection locked="0"/>
    </xf>
    <xf numFmtId="0" fontId="10" fillId="2" borderId="36"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37"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2" fillId="2" borderId="3" xfId="0" applyFont="1" applyFill="1" applyBorder="1" applyAlignment="1" applyProtection="1">
      <alignment horizontal="left" vertical="center" indent="1" shrinkToFit="1"/>
      <protection locked="0"/>
    </xf>
    <xf numFmtId="0" fontId="2" fillId="2" borderId="17" xfId="0" applyFont="1" applyFill="1" applyBorder="1" applyAlignment="1" applyProtection="1">
      <alignment horizontal="left" vertical="center" indent="1" shrinkToFit="1"/>
      <protection locked="0"/>
    </xf>
    <xf numFmtId="0" fontId="2" fillId="2" borderId="40" xfId="0" applyFont="1" applyFill="1" applyBorder="1" applyAlignment="1" applyProtection="1">
      <alignment horizontal="left" vertical="center" indent="1" shrinkToFit="1"/>
      <protection locked="0"/>
    </xf>
    <xf numFmtId="0" fontId="2" fillId="2" borderId="20" xfId="0" applyFont="1" applyFill="1" applyBorder="1" applyAlignment="1" applyProtection="1">
      <alignment horizontal="left" vertical="center" indent="1" shrinkToFit="1"/>
      <protection locked="0"/>
    </xf>
    <xf numFmtId="0" fontId="2" fillId="2" borderId="73" xfId="0" applyFont="1" applyFill="1" applyBorder="1" applyAlignment="1" applyProtection="1">
      <alignment horizontal="left" vertical="center" indent="1" shrinkToFit="1"/>
      <protection locked="0"/>
    </xf>
    <xf numFmtId="0" fontId="2" fillId="2" borderId="74" xfId="0" applyFont="1" applyFill="1" applyBorder="1" applyAlignment="1" applyProtection="1">
      <alignment horizontal="left" vertical="center" indent="1" shrinkToFit="1"/>
      <protection locked="0"/>
    </xf>
    <xf numFmtId="0" fontId="10" fillId="2" borderId="38" xfId="0" applyFont="1" applyFill="1" applyBorder="1" applyAlignment="1" applyProtection="1">
      <alignment horizontal="center" vertical="center"/>
    </xf>
    <xf numFmtId="0" fontId="10" fillId="2" borderId="34" xfId="0" applyFont="1" applyFill="1" applyBorder="1" applyAlignment="1" applyProtection="1">
      <alignment horizontal="center" vertical="center"/>
    </xf>
    <xf numFmtId="0" fontId="10" fillId="2" borderId="39" xfId="0" applyFont="1" applyFill="1" applyBorder="1" applyAlignment="1" applyProtection="1">
      <alignment horizontal="left" vertical="center" indent="1"/>
      <protection locked="0"/>
    </xf>
    <xf numFmtId="0" fontId="10" fillId="2" borderId="75" xfId="0" applyFont="1" applyFill="1" applyBorder="1" applyAlignment="1" applyProtection="1">
      <alignment horizontal="left" vertical="center" indent="1"/>
      <protection locked="0"/>
    </xf>
    <xf numFmtId="0" fontId="10" fillId="2" borderId="76" xfId="0" applyFont="1" applyFill="1" applyBorder="1" applyAlignment="1" applyProtection="1">
      <alignment horizontal="left" vertical="center" indent="1"/>
      <protection locked="0"/>
    </xf>
    <xf numFmtId="0" fontId="2" fillId="2" borderId="34" xfId="0" applyFont="1" applyFill="1" applyBorder="1" applyAlignment="1" applyProtection="1">
      <alignment horizontal="left" vertical="center" indent="1"/>
      <protection locked="0"/>
    </xf>
    <xf numFmtId="0" fontId="2" fillId="2" borderId="39" xfId="0" applyFont="1" applyFill="1" applyBorder="1" applyAlignment="1" applyProtection="1">
      <alignment horizontal="left" vertical="center" indent="1"/>
      <protection locked="0"/>
    </xf>
    <xf numFmtId="0" fontId="10" fillId="2" borderId="33" xfId="0" applyFont="1" applyFill="1" applyBorder="1" applyAlignment="1" applyProtection="1">
      <alignment horizontal="center" vertical="center"/>
    </xf>
    <xf numFmtId="0" fontId="2" fillId="2" borderId="34" xfId="0" applyFont="1" applyFill="1" applyBorder="1" applyAlignment="1" applyProtection="1">
      <alignment horizontal="left" vertical="center" indent="1" shrinkToFit="1"/>
      <protection locked="0"/>
    </xf>
    <xf numFmtId="0" fontId="2" fillId="2" borderId="35" xfId="0" applyFont="1" applyFill="1" applyBorder="1" applyAlignment="1" applyProtection="1">
      <alignment horizontal="left" vertical="center" indent="1" shrinkToFit="1"/>
      <protection locked="0"/>
    </xf>
    <xf numFmtId="0" fontId="10" fillId="2" borderId="46" xfId="0" applyFont="1" applyFill="1" applyBorder="1" applyAlignment="1" applyProtection="1">
      <alignment horizontal="center" vertical="center"/>
    </xf>
    <xf numFmtId="0" fontId="10" fillId="2" borderId="47" xfId="0" applyFont="1" applyFill="1" applyBorder="1" applyAlignment="1" applyProtection="1">
      <alignment horizontal="center" vertical="center"/>
    </xf>
    <xf numFmtId="0" fontId="2" fillId="2" borderId="47" xfId="0" applyFont="1" applyFill="1" applyBorder="1" applyAlignment="1" applyProtection="1">
      <alignment horizontal="left" vertical="center" indent="1"/>
      <protection locked="0"/>
    </xf>
    <xf numFmtId="0" fontId="2" fillId="2" borderId="48" xfId="0" applyFont="1" applyFill="1" applyBorder="1" applyAlignment="1" applyProtection="1">
      <alignment horizontal="left" vertical="center" indent="1"/>
      <protection locked="0"/>
    </xf>
    <xf numFmtId="0" fontId="10" fillId="2" borderId="49" xfId="0" applyFont="1" applyFill="1" applyBorder="1" applyAlignment="1" applyProtection="1">
      <alignment horizontal="center" vertical="center"/>
    </xf>
    <xf numFmtId="0" fontId="2" fillId="2" borderId="50" xfId="0" applyFont="1" applyFill="1" applyBorder="1" applyAlignment="1" applyProtection="1">
      <alignment horizontal="left" vertical="center" indent="1"/>
      <protection locked="0"/>
    </xf>
    <xf numFmtId="0" fontId="10" fillId="2" borderId="23" xfId="0" applyFont="1" applyFill="1" applyBorder="1" applyAlignment="1" applyProtection="1">
      <alignment horizontal="center" vertical="center"/>
    </xf>
    <xf numFmtId="0" fontId="10" fillId="2" borderId="65" xfId="0" applyFont="1" applyFill="1" applyBorder="1" applyAlignment="1" applyProtection="1">
      <alignment horizontal="center" vertical="center"/>
    </xf>
    <xf numFmtId="0" fontId="10" fillId="2" borderId="67" xfId="0" applyFont="1" applyFill="1" applyBorder="1" applyAlignment="1" applyProtection="1">
      <alignment horizontal="center" vertical="center"/>
    </xf>
    <xf numFmtId="0" fontId="10" fillId="2" borderId="69" xfId="0" applyFont="1" applyFill="1" applyBorder="1" applyAlignment="1" applyProtection="1">
      <alignment horizontal="center" vertical="center"/>
    </xf>
    <xf numFmtId="0" fontId="10" fillId="2" borderId="42" xfId="0" applyFont="1" applyFill="1" applyBorder="1" applyAlignment="1" applyProtection="1">
      <alignment horizontal="center" vertical="center"/>
    </xf>
    <xf numFmtId="0" fontId="10" fillId="2" borderId="43" xfId="0" applyFont="1" applyFill="1" applyBorder="1" applyAlignment="1" applyProtection="1">
      <alignment horizontal="center" vertical="center"/>
    </xf>
    <xf numFmtId="0" fontId="10" fillId="2" borderId="54" xfId="0" applyFont="1" applyFill="1" applyBorder="1" applyAlignment="1" applyProtection="1">
      <alignment horizontal="center" vertical="center"/>
    </xf>
    <xf numFmtId="0" fontId="10" fillId="2" borderId="55" xfId="0" applyFont="1" applyFill="1" applyBorder="1" applyAlignment="1" applyProtection="1">
      <alignment horizontal="center" vertical="center"/>
    </xf>
    <xf numFmtId="0" fontId="2" fillId="2" borderId="57" xfId="0" applyFont="1" applyFill="1" applyBorder="1" applyAlignment="1" applyProtection="1">
      <alignment horizontal="left" vertical="center" indent="1"/>
      <protection locked="0"/>
    </xf>
    <xf numFmtId="0" fontId="2" fillId="2" borderId="56" xfId="0" applyFont="1" applyFill="1" applyBorder="1" applyAlignment="1" applyProtection="1">
      <alignment horizontal="left" vertical="center" indent="1"/>
      <protection locked="0"/>
    </xf>
    <xf numFmtId="0" fontId="2" fillId="2" borderId="44" xfId="0" applyFont="1" applyFill="1" applyBorder="1" applyAlignment="1" applyProtection="1">
      <alignment horizontal="left" vertical="center" indent="1" shrinkToFit="1"/>
      <protection locked="0"/>
    </xf>
    <xf numFmtId="0" fontId="2" fillId="2" borderId="45" xfId="0" applyFont="1" applyFill="1" applyBorder="1" applyAlignment="1" applyProtection="1">
      <alignment horizontal="left" vertical="center" indent="1" shrinkToFit="1"/>
      <protection locked="0"/>
    </xf>
    <xf numFmtId="0" fontId="2" fillId="2" borderId="52" xfId="0" applyFont="1" applyFill="1" applyBorder="1" applyAlignment="1" applyProtection="1">
      <alignment horizontal="left" vertical="center" indent="1" shrinkToFit="1"/>
      <protection locked="0"/>
    </xf>
    <xf numFmtId="0" fontId="2" fillId="2" borderId="53" xfId="0" applyFont="1" applyFill="1" applyBorder="1" applyAlignment="1" applyProtection="1">
      <alignment horizontal="left" vertical="center" indent="1" shrinkToFit="1"/>
      <protection locked="0"/>
    </xf>
    <xf numFmtId="0" fontId="7" fillId="2" borderId="52" xfId="0" applyFont="1" applyFill="1" applyBorder="1" applyAlignment="1" applyProtection="1">
      <alignment horizontal="left"/>
    </xf>
    <xf numFmtId="0" fontId="7" fillId="2" borderId="0" xfId="0" applyFont="1" applyFill="1" applyBorder="1" applyAlignment="1" applyProtection="1">
      <alignment horizontal="center" vertical="center"/>
    </xf>
    <xf numFmtId="0" fontId="7" fillId="2" borderId="97"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1" fillId="2" borderId="0"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0" fontId="2" fillId="2" borderId="58" xfId="0" applyFont="1" applyFill="1" applyBorder="1" applyAlignment="1" applyProtection="1">
      <alignment horizontal="left" vertical="center" indent="1"/>
      <protection locked="0"/>
    </xf>
    <xf numFmtId="0" fontId="2" fillId="2" borderId="66" xfId="0" applyFont="1" applyFill="1" applyBorder="1" applyAlignment="1" applyProtection="1">
      <alignment horizontal="left" vertical="center" indent="1"/>
      <protection locked="0"/>
    </xf>
    <xf numFmtId="0" fontId="2" fillId="2" borderId="68" xfId="0" applyFont="1" applyFill="1" applyBorder="1" applyAlignment="1" applyProtection="1">
      <alignment horizontal="left" vertical="center" indent="1"/>
      <protection locked="0"/>
    </xf>
    <xf numFmtId="0" fontId="2" fillId="2" borderId="71" xfId="0" applyFont="1" applyFill="1" applyBorder="1" applyAlignment="1" applyProtection="1">
      <alignment horizontal="left" vertical="center" indent="1"/>
      <protection locked="0"/>
    </xf>
    <xf numFmtId="0" fontId="2" fillId="2" borderId="60" xfId="0" applyFont="1" applyFill="1" applyBorder="1" applyAlignment="1" applyProtection="1">
      <alignment horizontal="left" vertical="center" indent="1"/>
      <protection locked="0"/>
    </xf>
    <xf numFmtId="0" fontId="2" fillId="2" borderId="64" xfId="0" applyFont="1" applyFill="1" applyBorder="1" applyAlignment="1" applyProtection="1">
      <alignment horizontal="left" vertical="center" indent="1"/>
      <protection locked="0"/>
    </xf>
    <xf numFmtId="0" fontId="2" fillId="2" borderId="54" xfId="0" applyFont="1" applyFill="1" applyBorder="1" applyAlignment="1" applyProtection="1">
      <alignment horizontal="left" vertical="center" indent="1"/>
      <protection locked="0"/>
    </xf>
    <xf numFmtId="0" fontId="2" fillId="2" borderId="26" xfId="0" applyFont="1" applyFill="1" applyBorder="1" applyAlignment="1" applyProtection="1">
      <alignment horizontal="left" vertical="center" indent="1"/>
      <protection locked="0"/>
    </xf>
    <xf numFmtId="0" fontId="2" fillId="2" borderId="70" xfId="0" applyFont="1" applyFill="1" applyBorder="1" applyAlignment="1" applyProtection="1">
      <alignment horizontal="left" vertical="center" indent="1"/>
      <protection locked="0"/>
    </xf>
    <xf numFmtId="0" fontId="2" fillId="2" borderId="51" xfId="0" applyFont="1" applyFill="1" applyBorder="1" applyAlignment="1" applyProtection="1">
      <alignment horizontal="left" vertical="center" indent="1"/>
      <protection locked="0"/>
    </xf>
    <xf numFmtId="0" fontId="11" fillId="2" borderId="0" xfId="0" applyFont="1" applyFill="1" applyBorder="1" applyAlignment="1" applyProtection="1">
      <alignment horizontal="center" vertical="center"/>
      <protection locked="0"/>
    </xf>
    <xf numFmtId="0" fontId="2" fillId="2" borderId="19" xfId="0" applyFont="1" applyFill="1" applyBorder="1" applyAlignment="1" applyProtection="1">
      <alignment horizontal="left" vertical="center"/>
      <protection locked="0"/>
    </xf>
    <xf numFmtId="0" fontId="2" fillId="2" borderId="41" xfId="0" applyFont="1" applyFill="1" applyBorder="1" applyAlignment="1" applyProtection="1">
      <alignment horizontal="left" vertical="center"/>
      <protection locked="0"/>
    </xf>
    <xf numFmtId="0" fontId="10" fillId="2" borderId="0" xfId="0" applyFont="1" applyFill="1" applyBorder="1" applyAlignment="1" applyProtection="1">
      <alignment vertical="center" shrinkToFit="1"/>
    </xf>
    <xf numFmtId="178" fontId="10" fillId="2" borderId="0" xfId="0" applyNumberFormat="1" applyFont="1" applyFill="1" applyBorder="1" applyAlignment="1" applyProtection="1">
      <alignment horizontal="left" vertical="center" shrinkToFit="1"/>
    </xf>
    <xf numFmtId="178" fontId="12" fillId="2" borderId="0" xfId="0" applyNumberFormat="1" applyFont="1" applyFill="1" applyBorder="1" applyAlignment="1" applyProtection="1">
      <alignment horizontal="left" vertical="center" shrinkToFit="1"/>
    </xf>
    <xf numFmtId="0" fontId="10" fillId="2" borderId="24" xfId="0" applyFont="1" applyFill="1" applyBorder="1" applyAlignment="1" applyProtection="1">
      <alignment horizontal="center" vertical="center"/>
    </xf>
    <xf numFmtId="177" fontId="10" fillId="2" borderId="59" xfId="0" applyNumberFormat="1" applyFont="1" applyFill="1" applyBorder="1" applyAlignment="1" applyProtection="1">
      <alignment horizontal="center" vertical="center"/>
      <protection locked="0"/>
    </xf>
    <xf numFmtId="177" fontId="10" fillId="2" borderId="66" xfId="0" applyNumberFormat="1" applyFont="1" applyFill="1" applyBorder="1" applyAlignment="1" applyProtection="1">
      <alignment horizontal="center" vertical="center"/>
      <protection locked="0"/>
    </xf>
    <xf numFmtId="0" fontId="10" fillId="2" borderId="58" xfId="0" applyFont="1" applyFill="1" applyBorder="1" applyAlignment="1" applyProtection="1">
      <alignment horizontal="center" vertical="center"/>
    </xf>
    <xf numFmtId="0" fontId="10" fillId="2" borderId="59" xfId="0" applyFont="1" applyFill="1" applyBorder="1" applyAlignment="1" applyProtection="1">
      <alignment horizontal="center" vertical="center"/>
    </xf>
    <xf numFmtId="0" fontId="10" fillId="2" borderId="61" xfId="0" applyFont="1" applyFill="1" applyBorder="1" applyAlignment="1" applyProtection="1">
      <alignment horizontal="center" vertical="center"/>
    </xf>
    <xf numFmtId="0" fontId="10" fillId="2" borderId="62" xfId="0" applyFont="1" applyFill="1" applyBorder="1" applyAlignment="1" applyProtection="1">
      <alignment horizontal="center" vertical="center"/>
    </xf>
    <xf numFmtId="0" fontId="10" fillId="2" borderId="62" xfId="0" applyFont="1" applyFill="1" applyBorder="1" applyAlignment="1" applyProtection="1">
      <alignment horizontal="center" vertical="center" shrinkToFit="1"/>
      <protection locked="0"/>
    </xf>
    <xf numFmtId="0" fontId="10" fillId="2" borderId="62" xfId="0" applyFont="1" applyFill="1" applyBorder="1" applyAlignment="1" applyProtection="1">
      <alignment horizontal="center" vertical="center"/>
      <protection locked="0"/>
    </xf>
    <xf numFmtId="0" fontId="10" fillId="2" borderId="63" xfId="0" applyFont="1" applyFill="1" applyBorder="1" applyAlignment="1" applyProtection="1">
      <alignment horizontal="center" vertical="center"/>
      <protection locked="0"/>
    </xf>
    <xf numFmtId="0" fontId="10" fillId="0" borderId="106" xfId="0" applyFont="1" applyBorder="1" applyAlignment="1" applyProtection="1">
      <alignment horizontal="center" vertical="center"/>
    </xf>
    <xf numFmtId="0" fontId="10" fillId="0" borderId="99" xfId="0" applyFont="1" applyBorder="1" applyAlignment="1" applyProtection="1">
      <alignment horizontal="center" vertical="center"/>
    </xf>
    <xf numFmtId="0" fontId="10" fillId="0" borderId="107" xfId="0" applyFont="1" applyBorder="1" applyAlignment="1" applyProtection="1">
      <alignment horizontal="center" vertical="center" shrinkToFit="1"/>
    </xf>
    <xf numFmtId="0" fontId="10" fillId="0" borderId="99" xfId="0" applyFont="1" applyBorder="1" applyAlignment="1" applyProtection="1">
      <alignment horizontal="center" vertical="center" shrinkToFit="1"/>
    </xf>
    <xf numFmtId="0" fontId="10" fillId="0" borderId="77" xfId="0" applyFont="1" applyBorder="1" applyAlignment="1" applyProtection="1">
      <alignment horizontal="center" vertical="center" shrinkToFit="1"/>
    </xf>
    <xf numFmtId="0" fontId="10" fillId="0" borderId="108" xfId="0" applyFont="1" applyBorder="1" applyAlignment="1" applyProtection="1">
      <alignment horizontal="center" vertical="center"/>
    </xf>
    <xf numFmtId="14" fontId="10" fillId="2" borderId="0" xfId="0" applyNumberFormat="1" applyFont="1" applyFill="1" applyAlignment="1" applyProtection="1">
      <alignment horizontal="center" vertical="center"/>
      <protection locked="0"/>
    </xf>
    <xf numFmtId="49" fontId="12" fillId="2" borderId="78" xfId="0" applyNumberFormat="1" applyFont="1" applyFill="1" applyBorder="1" applyAlignment="1" applyProtection="1">
      <alignment horizontal="center" vertical="center"/>
      <protection locked="0"/>
    </xf>
    <xf numFmtId="49" fontId="12" fillId="2" borderId="52" xfId="0" applyNumberFormat="1" applyFont="1" applyFill="1" applyBorder="1" applyAlignment="1" applyProtection="1">
      <alignment horizontal="center" vertical="center"/>
      <protection locked="0"/>
    </xf>
    <xf numFmtId="49" fontId="12" fillId="2" borderId="43" xfId="0" applyNumberFormat="1" applyFont="1" applyFill="1" applyBorder="1" applyAlignment="1" applyProtection="1">
      <alignment horizontal="center" vertical="center"/>
      <protection locked="0"/>
    </xf>
    <xf numFmtId="49" fontId="12" fillId="2" borderId="44" xfId="0" applyNumberFormat="1" applyFont="1" applyFill="1" applyBorder="1" applyAlignment="1" applyProtection="1">
      <alignment horizontal="left" vertical="center"/>
      <protection locked="0"/>
    </xf>
    <xf numFmtId="49" fontId="12" fillId="2" borderId="45" xfId="0" applyNumberFormat="1" applyFont="1" applyFill="1" applyBorder="1" applyAlignment="1" applyProtection="1">
      <alignment horizontal="left" vertical="center"/>
      <protection locked="0"/>
    </xf>
    <xf numFmtId="0" fontId="10" fillId="2" borderId="102" xfId="0" applyFont="1" applyFill="1" applyBorder="1" applyAlignment="1" applyProtection="1">
      <alignment horizontal="center" vertical="center"/>
    </xf>
    <xf numFmtId="0" fontId="10" fillId="2" borderId="98"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28"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29" xfId="0" applyFont="1" applyFill="1" applyBorder="1" applyAlignment="1" applyProtection="1">
      <alignment horizontal="center" vertical="center"/>
    </xf>
    <xf numFmtId="0" fontId="10" fillId="2" borderId="72"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89" xfId="0" applyFont="1" applyFill="1" applyBorder="1" applyAlignment="1" applyProtection="1">
      <alignment horizontal="center" vertical="center"/>
    </xf>
    <xf numFmtId="0" fontId="10" fillId="2" borderId="90" xfId="0" applyFont="1" applyFill="1" applyBorder="1" applyAlignment="1" applyProtection="1">
      <alignment horizontal="center" vertical="center"/>
    </xf>
    <xf numFmtId="0" fontId="10" fillId="2" borderId="91"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87" xfId="0" applyFont="1" applyFill="1" applyBorder="1" applyAlignment="1" applyProtection="1">
      <alignment horizontal="center" vertical="center"/>
    </xf>
    <xf numFmtId="0" fontId="10" fillId="2" borderId="8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9" fillId="2" borderId="0" xfId="0" applyFont="1" applyFill="1" applyAlignment="1" applyProtection="1">
      <alignment vertical="center"/>
    </xf>
    <xf numFmtId="49" fontId="10" fillId="0" borderId="0" xfId="0" applyNumberFormat="1" applyFont="1" applyBorder="1" applyAlignment="1" applyProtection="1">
      <alignment horizontal="center" vertical="center"/>
    </xf>
    <xf numFmtId="49" fontId="10" fillId="0" borderId="0" xfId="0" applyNumberFormat="1" applyFont="1" applyBorder="1" applyAlignment="1" applyProtection="1">
      <alignment horizontal="center" vertical="center" shrinkToFit="1"/>
    </xf>
    <xf numFmtId="0" fontId="12" fillId="2" borderId="16" xfId="0" applyFont="1" applyFill="1" applyBorder="1" applyAlignment="1" applyProtection="1">
      <alignment horizontal="center" vertical="center"/>
    </xf>
    <xf numFmtId="49" fontId="12" fillId="2" borderId="1" xfId="0" applyNumberFormat="1" applyFont="1" applyFill="1" applyBorder="1" applyAlignment="1" applyProtection="1">
      <alignment horizontal="center" vertical="center"/>
      <protection locked="0"/>
    </xf>
    <xf numFmtId="49" fontId="12" fillId="2" borderId="8"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49" fontId="12" fillId="2" borderId="9" xfId="0" applyNumberFormat="1" applyFont="1" applyFill="1" applyBorder="1" applyAlignment="1" applyProtection="1">
      <alignment horizontal="center" vertical="center"/>
      <protection locked="0"/>
    </xf>
    <xf numFmtId="49" fontId="12" fillId="2" borderId="0" xfId="0" applyNumberFormat="1" applyFont="1" applyFill="1" applyBorder="1" applyAlignment="1" applyProtection="1">
      <alignment horizontal="center" vertical="center"/>
      <protection locked="0"/>
    </xf>
    <xf numFmtId="49" fontId="12" fillId="2" borderId="11" xfId="0" applyNumberFormat="1" applyFont="1" applyFill="1" applyBorder="1" applyAlignment="1" applyProtection="1">
      <alignment horizontal="center" vertical="center"/>
      <protection locked="0"/>
    </xf>
    <xf numFmtId="49" fontId="12" fillId="2" borderId="2" xfId="0" applyNumberFormat="1" applyFont="1" applyFill="1" applyBorder="1" applyAlignment="1" applyProtection="1">
      <alignment horizontal="left" vertical="center"/>
      <protection locked="0"/>
    </xf>
    <xf numFmtId="49" fontId="12" fillId="2" borderId="12" xfId="0" applyNumberFormat="1" applyFont="1" applyFill="1" applyBorder="1" applyAlignment="1" applyProtection="1">
      <alignment horizontal="left" vertical="center"/>
      <protection locked="0"/>
    </xf>
    <xf numFmtId="0" fontId="10" fillId="2" borderId="5"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10" fillId="2" borderId="92" xfId="0" applyFont="1" applyFill="1" applyBorder="1" applyAlignment="1" applyProtection="1">
      <alignment horizontal="center" vertical="center"/>
    </xf>
    <xf numFmtId="0" fontId="12" fillId="2" borderId="100" xfId="0" applyFont="1" applyFill="1" applyBorder="1" applyAlignment="1" applyProtection="1">
      <alignment horizontal="center" vertical="center"/>
    </xf>
    <xf numFmtId="0" fontId="12" fillId="2" borderId="101" xfId="0" applyFont="1" applyFill="1" applyBorder="1" applyAlignment="1" applyProtection="1">
      <alignment horizontal="center" vertical="center"/>
    </xf>
    <xf numFmtId="49" fontId="12" fillId="2" borderId="6" xfId="0" applyNumberFormat="1" applyFont="1" applyFill="1" applyBorder="1" applyAlignment="1" applyProtection="1">
      <alignment horizontal="center" vertical="center"/>
      <protection locked="0"/>
    </xf>
    <xf numFmtId="49" fontId="12" fillId="2" borderId="94" xfId="0" applyNumberFormat="1" applyFont="1" applyFill="1" applyBorder="1" applyAlignment="1" applyProtection="1">
      <alignment horizontal="center" vertical="center"/>
      <protection locked="0"/>
    </xf>
    <xf numFmtId="0" fontId="12" fillId="2" borderId="94" xfId="0" applyFont="1" applyFill="1" applyBorder="1" applyAlignment="1" applyProtection="1">
      <alignment horizontal="center" vertical="center"/>
      <protection locked="0"/>
    </xf>
    <xf numFmtId="0" fontId="12" fillId="2" borderId="59" xfId="0" applyFont="1" applyFill="1" applyBorder="1" applyAlignment="1" applyProtection="1">
      <alignment horizontal="center" vertical="center"/>
    </xf>
    <xf numFmtId="0" fontId="18" fillId="2" borderId="62" xfId="0" applyFont="1" applyFill="1" applyBorder="1" applyAlignment="1" applyProtection="1">
      <alignment horizontal="center" vertical="center"/>
    </xf>
    <xf numFmtId="0" fontId="18" fillId="2" borderId="63" xfId="0" applyFont="1" applyFill="1" applyBorder="1" applyAlignment="1" applyProtection="1">
      <alignment horizontal="center" vertical="center"/>
    </xf>
    <xf numFmtId="177" fontId="9" fillId="2" borderId="66" xfId="0" applyNumberFormat="1" applyFont="1" applyFill="1" applyBorder="1" applyAlignment="1" applyProtection="1">
      <alignment horizontal="center" vertical="center"/>
      <protection locked="0"/>
    </xf>
    <xf numFmtId="177" fontId="9" fillId="2" borderId="76" xfId="0" applyNumberFormat="1" applyFont="1" applyFill="1" applyBorder="1" applyAlignment="1" applyProtection="1">
      <alignment horizontal="center" vertical="center"/>
      <protection locked="0"/>
    </xf>
    <xf numFmtId="0" fontId="8" fillId="2" borderId="58" xfId="0" applyFont="1" applyFill="1" applyBorder="1" applyAlignment="1" applyProtection="1">
      <alignment horizontal="left" vertical="center" indent="1"/>
      <protection locked="0"/>
    </xf>
    <xf numFmtId="0" fontId="8" fillId="2" borderId="66" xfId="0" applyFont="1" applyFill="1" applyBorder="1" applyAlignment="1" applyProtection="1">
      <alignment horizontal="left" vertical="center" indent="1"/>
      <protection locked="0"/>
    </xf>
    <xf numFmtId="0" fontId="8" fillId="2" borderId="68" xfId="0" applyFont="1" applyFill="1" applyBorder="1" applyAlignment="1" applyProtection="1">
      <alignment horizontal="left" vertical="center" indent="1"/>
      <protection locked="0"/>
    </xf>
    <xf numFmtId="0" fontId="9" fillId="2" borderId="62" xfId="0" applyFont="1" applyFill="1" applyBorder="1" applyAlignment="1" applyProtection="1">
      <alignment horizontal="center" vertical="center" shrinkToFit="1"/>
      <protection locked="0"/>
    </xf>
    <xf numFmtId="0" fontId="10" fillId="2" borderId="0" xfId="0" applyFont="1" applyFill="1" applyBorder="1" applyAlignment="1" applyProtection="1">
      <alignment horizontal="center" shrinkToFit="1"/>
    </xf>
    <xf numFmtId="0" fontId="17" fillId="2" borderId="0" xfId="0" applyFont="1" applyFill="1" applyBorder="1" applyAlignment="1" applyProtection="1">
      <alignment horizontal="center" vertical="center"/>
      <protection locked="0"/>
    </xf>
    <xf numFmtId="0" fontId="9" fillId="2" borderId="62"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8" fillId="2" borderId="28" xfId="0" applyFont="1" applyFill="1" applyBorder="1" applyAlignment="1" applyProtection="1">
      <alignment horizontal="left" vertical="center" indent="1"/>
      <protection locked="0"/>
    </xf>
    <xf numFmtId="0" fontId="8" fillId="2" borderId="29" xfId="0" applyFont="1" applyFill="1" applyBorder="1" applyAlignment="1" applyProtection="1">
      <alignment horizontal="left" vertical="center" indent="1"/>
      <protection locked="0"/>
    </xf>
    <xf numFmtId="0" fontId="8" fillId="2" borderId="31" xfId="0" applyFont="1" applyFill="1" applyBorder="1" applyAlignment="1" applyProtection="1">
      <alignment horizontal="left" vertical="center" indent="1"/>
      <protection locked="0"/>
    </xf>
    <xf numFmtId="0" fontId="8" fillId="2" borderId="32" xfId="0" applyFont="1" applyFill="1" applyBorder="1" applyAlignment="1" applyProtection="1">
      <alignment horizontal="left" vertical="center" indent="1"/>
      <protection locked="0"/>
    </xf>
    <xf numFmtId="0" fontId="8" fillId="2" borderId="57" xfId="0" applyFont="1" applyFill="1" applyBorder="1" applyAlignment="1" applyProtection="1">
      <alignment horizontal="left" vertical="center" indent="1"/>
      <protection locked="0"/>
    </xf>
    <xf numFmtId="0" fontId="8" fillId="2" borderId="56" xfId="0" applyFont="1" applyFill="1" applyBorder="1" applyAlignment="1" applyProtection="1">
      <alignment horizontal="left" vertical="center" indent="1"/>
      <protection locked="0"/>
    </xf>
    <xf numFmtId="0" fontId="8" fillId="2" borderId="44" xfId="0" applyFont="1" applyFill="1" applyBorder="1" applyAlignment="1" applyProtection="1">
      <alignment horizontal="left" vertical="center" indent="1" shrinkToFit="1"/>
      <protection locked="0"/>
    </xf>
    <xf numFmtId="0" fontId="8" fillId="2" borderId="45" xfId="0" applyFont="1" applyFill="1" applyBorder="1" applyAlignment="1" applyProtection="1">
      <alignment horizontal="left" vertical="center" indent="1" shrinkToFit="1"/>
      <protection locked="0"/>
    </xf>
    <xf numFmtId="0" fontId="8" fillId="2" borderId="52" xfId="0" applyFont="1" applyFill="1" applyBorder="1" applyAlignment="1" applyProtection="1">
      <alignment horizontal="left" vertical="center" indent="1" shrinkToFit="1"/>
      <protection locked="0"/>
    </xf>
    <xf numFmtId="0" fontId="8" fillId="2" borderId="53" xfId="0" applyFont="1" applyFill="1" applyBorder="1" applyAlignment="1" applyProtection="1">
      <alignment horizontal="left" vertical="center" indent="1" shrinkToFit="1"/>
      <protection locked="0"/>
    </xf>
    <xf numFmtId="0" fontId="8" fillId="2" borderId="64" xfId="0" applyFont="1" applyFill="1" applyBorder="1" applyAlignment="1" applyProtection="1">
      <alignment horizontal="left" vertical="center" indent="1"/>
      <protection locked="0"/>
    </xf>
    <xf numFmtId="0" fontId="8" fillId="2" borderId="54" xfId="0" applyFont="1" applyFill="1" applyBorder="1" applyAlignment="1" applyProtection="1">
      <alignment horizontal="left" vertical="center" indent="1"/>
      <protection locked="0"/>
    </xf>
    <xf numFmtId="0" fontId="8" fillId="2" borderId="26" xfId="0" applyFont="1" applyFill="1" applyBorder="1" applyAlignment="1" applyProtection="1">
      <alignment horizontal="left" vertical="center" indent="1"/>
      <protection locked="0"/>
    </xf>
    <xf numFmtId="0" fontId="9" fillId="2" borderId="39" xfId="0" applyFont="1" applyFill="1" applyBorder="1" applyAlignment="1" applyProtection="1">
      <alignment horizontal="left" vertical="center" indent="1"/>
      <protection locked="0"/>
    </xf>
    <xf numFmtId="0" fontId="9" fillId="2" borderId="75" xfId="0" applyFont="1" applyFill="1" applyBorder="1" applyAlignment="1" applyProtection="1">
      <alignment horizontal="left" vertical="center" indent="1"/>
      <protection locked="0"/>
    </xf>
    <xf numFmtId="0" fontId="9" fillId="2" borderId="76" xfId="0" applyFont="1" applyFill="1" applyBorder="1" applyAlignment="1" applyProtection="1">
      <alignment horizontal="left" vertical="center" indent="1"/>
      <protection locked="0"/>
    </xf>
    <xf numFmtId="0" fontId="8" fillId="2" borderId="47" xfId="0" applyFont="1" applyFill="1" applyBorder="1" applyAlignment="1" applyProtection="1">
      <alignment horizontal="left" vertical="center" indent="1"/>
      <protection locked="0"/>
    </xf>
    <xf numFmtId="0" fontId="8" fillId="2" borderId="48" xfId="0" applyFont="1" applyFill="1" applyBorder="1" applyAlignment="1" applyProtection="1">
      <alignment horizontal="left" vertical="center" indent="1"/>
      <protection locked="0"/>
    </xf>
    <xf numFmtId="0" fontId="8" fillId="2" borderId="50" xfId="0" applyFont="1" applyFill="1" applyBorder="1" applyAlignment="1" applyProtection="1">
      <alignment horizontal="left" vertical="center" indent="1"/>
      <protection locked="0"/>
    </xf>
    <xf numFmtId="0" fontId="8" fillId="2" borderId="19" xfId="0" applyFont="1" applyFill="1" applyBorder="1" applyAlignment="1" applyProtection="1">
      <alignment horizontal="left" vertical="center"/>
      <protection locked="0"/>
    </xf>
    <xf numFmtId="0" fontId="8" fillId="2" borderId="41" xfId="0" applyFont="1" applyFill="1" applyBorder="1" applyAlignment="1" applyProtection="1">
      <alignment horizontal="left" vertical="center"/>
      <protection locked="0"/>
    </xf>
    <xf numFmtId="0" fontId="8" fillId="2" borderId="20" xfId="0" applyFont="1" applyFill="1" applyBorder="1" applyAlignment="1" applyProtection="1">
      <alignment horizontal="left" vertical="center" indent="1" shrinkToFit="1"/>
      <protection locked="0"/>
    </xf>
    <xf numFmtId="0" fontId="8" fillId="2" borderId="73" xfId="0" applyFont="1" applyFill="1" applyBorder="1" applyAlignment="1" applyProtection="1">
      <alignment horizontal="left" vertical="center" indent="1" shrinkToFit="1"/>
      <protection locked="0"/>
    </xf>
    <xf numFmtId="0" fontId="8" fillId="2" borderId="74" xfId="0" applyFont="1" applyFill="1" applyBorder="1" applyAlignment="1" applyProtection="1">
      <alignment horizontal="left" vertical="center" indent="1" shrinkToFit="1"/>
      <protection locked="0"/>
    </xf>
    <xf numFmtId="0" fontId="8" fillId="2" borderId="3" xfId="0" applyFont="1" applyFill="1" applyBorder="1" applyAlignment="1" applyProtection="1">
      <alignment horizontal="left" vertical="center" indent="1" shrinkToFit="1"/>
      <protection locked="0"/>
    </xf>
    <xf numFmtId="0" fontId="8" fillId="2" borderId="17" xfId="0" applyFont="1" applyFill="1" applyBorder="1" applyAlignment="1" applyProtection="1">
      <alignment horizontal="left" vertical="center" indent="1" shrinkToFit="1"/>
      <protection locked="0"/>
    </xf>
    <xf numFmtId="0" fontId="8" fillId="2" borderId="40" xfId="0" applyFont="1" applyFill="1" applyBorder="1" applyAlignment="1" applyProtection="1">
      <alignment horizontal="left" vertical="center" indent="1" shrinkToFit="1"/>
      <protection locked="0"/>
    </xf>
    <xf numFmtId="0" fontId="8" fillId="2" borderId="34" xfId="0" applyFont="1" applyFill="1" applyBorder="1" applyAlignment="1" applyProtection="1">
      <alignment horizontal="left" vertical="center" indent="1"/>
      <protection locked="0"/>
    </xf>
    <xf numFmtId="0" fontId="8" fillId="2" borderId="39" xfId="0" applyFont="1" applyFill="1" applyBorder="1" applyAlignment="1" applyProtection="1">
      <alignment horizontal="left" vertical="center" indent="1"/>
      <protection locked="0"/>
    </xf>
    <xf numFmtId="0" fontId="8" fillId="2" borderId="34" xfId="0" applyFont="1" applyFill="1" applyBorder="1" applyAlignment="1" applyProtection="1">
      <alignment horizontal="left" vertical="center" indent="1" shrinkToFit="1"/>
      <protection locked="0"/>
    </xf>
    <xf numFmtId="0" fontId="8" fillId="2" borderId="35" xfId="0" applyFont="1" applyFill="1" applyBorder="1" applyAlignment="1" applyProtection="1">
      <alignment horizontal="left" vertical="center" indent="1" shrinkToFit="1"/>
      <protection locked="0"/>
    </xf>
    <xf numFmtId="0" fontId="9" fillId="2" borderId="6" xfId="0" applyFont="1" applyFill="1" applyBorder="1" applyAlignment="1" applyProtection="1">
      <alignment horizontal="center" vertical="center"/>
      <protection locked="0"/>
    </xf>
    <xf numFmtId="0" fontId="9" fillId="2" borderId="94" xfId="0" applyFont="1" applyFill="1" applyBorder="1" applyAlignment="1" applyProtection="1">
      <alignment horizontal="center" vertical="center"/>
      <protection locked="0"/>
    </xf>
    <xf numFmtId="0" fontId="9" fillId="0" borderId="107" xfId="0" applyFont="1" applyBorder="1" applyAlignment="1" applyProtection="1">
      <alignment horizontal="center" vertical="center" shrinkToFit="1"/>
    </xf>
    <xf numFmtId="0" fontId="9" fillId="0" borderId="99" xfId="0" applyFont="1" applyBorder="1" applyAlignment="1" applyProtection="1">
      <alignment horizontal="center" vertical="center" shrinkToFit="1"/>
    </xf>
    <xf numFmtId="0" fontId="9" fillId="0" borderId="77" xfId="0" applyFont="1" applyBorder="1" applyAlignment="1" applyProtection="1">
      <alignment horizontal="center" vertical="center" shrinkToFit="1"/>
    </xf>
    <xf numFmtId="0" fontId="9" fillId="2" borderId="8" xfId="0" applyFont="1" applyFill="1" applyBorder="1" applyAlignment="1" applyProtection="1">
      <alignment horizontal="center" vertical="center"/>
      <protection locked="0"/>
    </xf>
    <xf numFmtId="49" fontId="9" fillId="2" borderId="9" xfId="0" applyNumberFormat="1" applyFont="1" applyFill="1" applyBorder="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xf numFmtId="49" fontId="9" fillId="2" borderId="11" xfId="0" applyNumberFormat="1"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center" vertical="center"/>
      <protection locked="0"/>
    </xf>
    <xf numFmtId="49" fontId="9" fillId="2" borderId="94" xfId="0" applyNumberFormat="1" applyFont="1" applyFill="1" applyBorder="1" applyAlignment="1" applyProtection="1">
      <alignment horizontal="center" vertical="center"/>
      <protection locked="0"/>
    </xf>
    <xf numFmtId="49" fontId="9" fillId="2" borderId="78" xfId="0" applyNumberFormat="1" applyFont="1" applyFill="1" applyBorder="1" applyAlignment="1" applyProtection="1">
      <alignment horizontal="center" vertical="center"/>
      <protection locked="0"/>
    </xf>
    <xf numFmtId="49" fontId="9" fillId="2" borderId="52" xfId="0" applyNumberFormat="1" applyFont="1" applyFill="1" applyBorder="1" applyAlignment="1" applyProtection="1">
      <alignment horizontal="center" vertical="center"/>
      <protection locked="0"/>
    </xf>
    <xf numFmtId="49" fontId="9" fillId="2" borderId="43" xfId="0" applyNumberFormat="1" applyFont="1" applyFill="1" applyBorder="1" applyAlignment="1" applyProtection="1">
      <alignment horizontal="center" vertical="center"/>
      <protection locked="0"/>
    </xf>
    <xf numFmtId="49" fontId="9" fillId="2" borderId="44" xfId="0" applyNumberFormat="1" applyFont="1" applyFill="1" applyBorder="1" applyAlignment="1" applyProtection="1">
      <alignment horizontal="left" vertical="center"/>
      <protection locked="0"/>
    </xf>
    <xf numFmtId="49" fontId="9" fillId="2" borderId="45" xfId="0" applyNumberFormat="1" applyFont="1" applyFill="1" applyBorder="1" applyAlignment="1" applyProtection="1">
      <alignment horizontal="left" vertical="center"/>
      <protection locked="0"/>
    </xf>
    <xf numFmtId="49" fontId="9" fillId="2" borderId="8" xfId="0" applyNumberFormat="1" applyFont="1" applyFill="1" applyBorder="1" applyAlignment="1" applyProtection="1">
      <alignment horizontal="center" vertical="center"/>
      <protection locked="0"/>
    </xf>
    <xf numFmtId="49" fontId="9" fillId="2" borderId="2" xfId="0" applyNumberFormat="1" applyFont="1" applyFill="1" applyBorder="1" applyAlignment="1" applyProtection="1">
      <alignment horizontal="left" vertical="center"/>
      <protection locked="0"/>
    </xf>
    <xf numFmtId="49" fontId="9" fillId="2" borderId="12" xfId="0" applyNumberFormat="1" applyFont="1" applyFill="1" applyBorder="1" applyAlignment="1" applyProtection="1">
      <alignment horizontal="left" vertical="center"/>
      <protection locked="0"/>
    </xf>
    <xf numFmtId="182" fontId="17" fillId="2" borderId="4" xfId="0" applyNumberFormat="1" applyFont="1" applyFill="1" applyBorder="1" applyAlignment="1" applyProtection="1">
      <alignment horizontal="center" vertical="center"/>
      <protection locked="0"/>
    </xf>
    <xf numFmtId="182" fontId="11" fillId="2" borderId="4" xfId="0" applyNumberFormat="1" applyFont="1" applyFill="1" applyBorder="1" applyAlignment="1" applyProtection="1">
      <alignment horizontal="center" vertical="center"/>
      <protection locked="0"/>
    </xf>
  </cellXfs>
  <cellStyles count="2">
    <cellStyle name="通貨" xfId="1" builtinId="7"/>
    <cellStyle name="標準" xfId="0" builtinId="0"/>
  </cellStyles>
  <dxfs count="24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352424</xdr:colOff>
      <xdr:row>3</xdr:row>
      <xdr:rowOff>57150</xdr:rowOff>
    </xdr:from>
    <xdr:to>
      <xdr:col>6</xdr:col>
      <xdr:colOff>552449</xdr:colOff>
      <xdr:row>3</xdr:row>
      <xdr:rowOff>180975</xdr:rowOff>
    </xdr:to>
    <xdr:sp macro="" textlink="">
      <xdr:nvSpPr>
        <xdr:cNvPr id="3" name="正方形/長方形 2">
          <a:extLst>
            <a:ext uri="{FF2B5EF4-FFF2-40B4-BE49-F238E27FC236}">
              <a16:creationId xmlns="" xmlns:a16="http://schemas.microsoft.com/office/drawing/2014/main" id="{00000000-0008-0000-0000-000003000000}"/>
            </a:ext>
          </a:extLst>
        </xdr:cNvPr>
        <xdr:cNvSpPr/>
      </xdr:nvSpPr>
      <xdr:spPr>
        <a:xfrm>
          <a:off x="5505449" y="695325"/>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133350</xdr:colOff>
      <xdr:row>2</xdr:row>
      <xdr:rowOff>76200</xdr:rowOff>
    </xdr:from>
    <xdr:to>
      <xdr:col>15</xdr:col>
      <xdr:colOff>47625</xdr:colOff>
      <xdr:row>2</xdr:row>
      <xdr:rowOff>200025</xdr:rowOff>
    </xdr:to>
    <xdr:sp macro="" textlink="">
      <xdr:nvSpPr>
        <xdr:cNvPr id="2" name="正方形/長方形 1">
          <a:extLst>
            <a:ext uri="{FF2B5EF4-FFF2-40B4-BE49-F238E27FC236}">
              <a16:creationId xmlns="" xmlns:a16="http://schemas.microsoft.com/office/drawing/2014/main" id="{00000000-0008-0000-0100-000002000000}"/>
            </a:ext>
          </a:extLst>
        </xdr:cNvPr>
        <xdr:cNvSpPr/>
      </xdr:nvSpPr>
      <xdr:spPr>
        <a:xfrm>
          <a:off x="13458825" y="542925"/>
          <a:ext cx="114300"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133350</xdr:colOff>
      <xdr:row>42</xdr:row>
      <xdr:rowOff>76200</xdr:rowOff>
    </xdr:from>
    <xdr:to>
      <xdr:col>15</xdr:col>
      <xdr:colOff>47625</xdr:colOff>
      <xdr:row>42</xdr:row>
      <xdr:rowOff>200025</xdr:rowOff>
    </xdr:to>
    <xdr:sp macro="" textlink="">
      <xdr:nvSpPr>
        <xdr:cNvPr id="6" name="正方形/長方形 5">
          <a:extLst>
            <a:ext uri="{FF2B5EF4-FFF2-40B4-BE49-F238E27FC236}">
              <a16:creationId xmlns="" xmlns:a16="http://schemas.microsoft.com/office/drawing/2014/main" id="{00000000-0008-0000-0100-000002000000}"/>
            </a:ext>
          </a:extLst>
        </xdr:cNvPr>
        <xdr:cNvSpPr/>
      </xdr:nvSpPr>
      <xdr:spPr>
        <a:xfrm>
          <a:off x="13481957" y="538843"/>
          <a:ext cx="118382"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133350</xdr:colOff>
      <xdr:row>82</xdr:row>
      <xdr:rowOff>76200</xdr:rowOff>
    </xdr:from>
    <xdr:to>
      <xdr:col>15</xdr:col>
      <xdr:colOff>47625</xdr:colOff>
      <xdr:row>82</xdr:row>
      <xdr:rowOff>200025</xdr:rowOff>
    </xdr:to>
    <xdr:sp macro="" textlink="">
      <xdr:nvSpPr>
        <xdr:cNvPr id="7" name="正方形/長方形 6">
          <a:extLst>
            <a:ext uri="{FF2B5EF4-FFF2-40B4-BE49-F238E27FC236}">
              <a16:creationId xmlns="" xmlns:a16="http://schemas.microsoft.com/office/drawing/2014/main" id="{00000000-0008-0000-0100-000002000000}"/>
            </a:ext>
          </a:extLst>
        </xdr:cNvPr>
        <xdr:cNvSpPr/>
      </xdr:nvSpPr>
      <xdr:spPr>
        <a:xfrm>
          <a:off x="13481957" y="9478736"/>
          <a:ext cx="118382"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352424</xdr:colOff>
      <xdr:row>3</xdr:row>
      <xdr:rowOff>57150</xdr:rowOff>
    </xdr:from>
    <xdr:to>
      <xdr:col>6</xdr:col>
      <xdr:colOff>552449</xdr:colOff>
      <xdr:row>3</xdr:row>
      <xdr:rowOff>180975</xdr:rowOff>
    </xdr:to>
    <xdr:sp macro="" textlink="">
      <xdr:nvSpPr>
        <xdr:cNvPr id="2" name="正方形/長方形 1">
          <a:extLst>
            <a:ext uri="{FF2B5EF4-FFF2-40B4-BE49-F238E27FC236}">
              <a16:creationId xmlns="" xmlns:a16="http://schemas.microsoft.com/office/drawing/2014/main" id="{00000000-0008-0000-0000-000003000000}"/>
            </a:ext>
          </a:extLst>
        </xdr:cNvPr>
        <xdr:cNvSpPr/>
      </xdr:nvSpPr>
      <xdr:spPr>
        <a:xfrm>
          <a:off x="5438774" y="704850"/>
          <a:ext cx="200025"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133350</xdr:colOff>
      <xdr:row>2</xdr:row>
      <xdr:rowOff>76200</xdr:rowOff>
    </xdr:from>
    <xdr:to>
      <xdr:col>15</xdr:col>
      <xdr:colOff>47625</xdr:colOff>
      <xdr:row>2</xdr:row>
      <xdr:rowOff>200025</xdr:rowOff>
    </xdr:to>
    <xdr:sp macro="" textlink="">
      <xdr:nvSpPr>
        <xdr:cNvPr id="2" name="正方形/長方形 1">
          <a:extLst>
            <a:ext uri="{FF2B5EF4-FFF2-40B4-BE49-F238E27FC236}">
              <a16:creationId xmlns="" xmlns:a16="http://schemas.microsoft.com/office/drawing/2014/main" id="{00000000-0008-0000-0100-000002000000}"/>
            </a:ext>
          </a:extLst>
        </xdr:cNvPr>
        <xdr:cNvSpPr/>
      </xdr:nvSpPr>
      <xdr:spPr>
        <a:xfrm>
          <a:off x="13458825" y="542925"/>
          <a:ext cx="114300"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133350</xdr:colOff>
      <xdr:row>42</xdr:row>
      <xdr:rowOff>76200</xdr:rowOff>
    </xdr:from>
    <xdr:to>
      <xdr:col>15</xdr:col>
      <xdr:colOff>47625</xdr:colOff>
      <xdr:row>42</xdr:row>
      <xdr:rowOff>200025</xdr:rowOff>
    </xdr:to>
    <xdr:sp macro="" textlink="">
      <xdr:nvSpPr>
        <xdr:cNvPr id="3" name="正方形/長方形 2">
          <a:extLst>
            <a:ext uri="{FF2B5EF4-FFF2-40B4-BE49-F238E27FC236}">
              <a16:creationId xmlns="" xmlns:a16="http://schemas.microsoft.com/office/drawing/2014/main" id="{00000000-0008-0000-0100-000002000000}"/>
            </a:ext>
          </a:extLst>
        </xdr:cNvPr>
        <xdr:cNvSpPr/>
      </xdr:nvSpPr>
      <xdr:spPr>
        <a:xfrm>
          <a:off x="13458825" y="9401175"/>
          <a:ext cx="114300"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133350</xdr:colOff>
      <xdr:row>82</xdr:row>
      <xdr:rowOff>76200</xdr:rowOff>
    </xdr:from>
    <xdr:to>
      <xdr:col>15</xdr:col>
      <xdr:colOff>47625</xdr:colOff>
      <xdr:row>82</xdr:row>
      <xdr:rowOff>200025</xdr:rowOff>
    </xdr:to>
    <xdr:sp macro="" textlink="">
      <xdr:nvSpPr>
        <xdr:cNvPr id="4" name="正方形/長方形 3">
          <a:extLst>
            <a:ext uri="{FF2B5EF4-FFF2-40B4-BE49-F238E27FC236}">
              <a16:creationId xmlns="" xmlns:a16="http://schemas.microsoft.com/office/drawing/2014/main" id="{00000000-0008-0000-0100-000002000000}"/>
            </a:ext>
          </a:extLst>
        </xdr:cNvPr>
        <xdr:cNvSpPr/>
      </xdr:nvSpPr>
      <xdr:spPr>
        <a:xfrm>
          <a:off x="13458825" y="18259425"/>
          <a:ext cx="114300" cy="123825"/>
        </a:xfrm>
        <a:prstGeom prst="rect">
          <a:avLst/>
        </a:prstGeom>
        <a:solidFill>
          <a:srgbClr val="FFFF99"/>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123264</xdr:colOff>
      <xdr:row>6</xdr:row>
      <xdr:rowOff>22412</xdr:rowOff>
    </xdr:from>
    <xdr:to>
      <xdr:col>8</xdr:col>
      <xdr:colOff>1221441</xdr:colOff>
      <xdr:row>11</xdr:row>
      <xdr:rowOff>190500</xdr:rowOff>
    </xdr:to>
    <xdr:sp macro="" textlink="">
      <xdr:nvSpPr>
        <xdr:cNvPr id="6" name="角丸四角形 5"/>
        <xdr:cNvSpPr/>
      </xdr:nvSpPr>
      <xdr:spPr>
        <a:xfrm>
          <a:off x="8057029" y="1389530"/>
          <a:ext cx="1098177" cy="128867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963705</xdr:colOff>
      <xdr:row>1</xdr:row>
      <xdr:rowOff>212912</xdr:rowOff>
    </xdr:from>
    <xdr:to>
      <xdr:col>8</xdr:col>
      <xdr:colOff>448235</xdr:colOff>
      <xdr:row>3</xdr:row>
      <xdr:rowOff>134471</xdr:rowOff>
    </xdr:to>
    <xdr:sp macro="" textlink="">
      <xdr:nvSpPr>
        <xdr:cNvPr id="5" name="四角形吹き出し 4"/>
        <xdr:cNvSpPr/>
      </xdr:nvSpPr>
      <xdr:spPr>
        <a:xfrm>
          <a:off x="6914029" y="459441"/>
          <a:ext cx="1467971" cy="392206"/>
        </a:xfrm>
        <a:prstGeom prst="wedgeRectCallout">
          <a:avLst>
            <a:gd name="adj1" fmla="val 32738"/>
            <a:gd name="adj2" fmla="val 2125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470</a:t>
          </a:r>
          <a:r>
            <a:rPr kumimoji="1" lang="ja-JP" altLang="en-US" sz="1100">
              <a:solidFill>
                <a:srgbClr val="FF0000"/>
              </a:solidFill>
            </a:rPr>
            <a:t>級は入力不要</a:t>
          </a:r>
        </a:p>
      </xdr:txBody>
    </xdr:sp>
    <xdr:clientData/>
  </xdr:twoCellAnchor>
  <xdr:twoCellAnchor>
    <xdr:from>
      <xdr:col>2</xdr:col>
      <xdr:colOff>118781</xdr:colOff>
      <xdr:row>10</xdr:row>
      <xdr:rowOff>224117</xdr:rowOff>
    </xdr:from>
    <xdr:to>
      <xdr:col>4</xdr:col>
      <xdr:colOff>1512793</xdr:colOff>
      <xdr:row>12</xdr:row>
      <xdr:rowOff>73959</xdr:rowOff>
    </xdr:to>
    <xdr:sp macro="" textlink="">
      <xdr:nvSpPr>
        <xdr:cNvPr id="7" name="四角形吹き出し 6"/>
        <xdr:cNvSpPr/>
      </xdr:nvSpPr>
      <xdr:spPr>
        <a:xfrm>
          <a:off x="2169457" y="2487705"/>
          <a:ext cx="2794748" cy="298078"/>
        </a:xfrm>
        <a:prstGeom prst="wedgeRectCallout">
          <a:avLst>
            <a:gd name="adj1" fmla="val -64509"/>
            <a:gd name="adj2" fmla="val -884"/>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予備セール登録の場合は必ず入力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58"/>
  <sheetViews>
    <sheetView tabSelected="1" view="pageBreakPreview" zoomScaleNormal="100" zoomScaleSheetLayoutView="100" workbookViewId="0">
      <selection activeCell="A3" sqref="A3"/>
    </sheetView>
  </sheetViews>
  <sheetFormatPr defaultColWidth="9" defaultRowHeight="13.5"/>
  <cols>
    <col min="1" max="8" width="11.125" style="8" customWidth="1"/>
    <col min="9" max="16384" width="9" style="8"/>
  </cols>
  <sheetData>
    <row r="1" spans="1:19" ht="20.100000000000001" customHeight="1">
      <c r="A1" s="186" t="s">
        <v>110</v>
      </c>
      <c r="B1" s="186"/>
      <c r="C1" s="186"/>
      <c r="D1" s="186"/>
      <c r="E1" s="186"/>
      <c r="F1" s="186"/>
      <c r="G1" s="186"/>
      <c r="H1" s="186"/>
      <c r="I1" s="7"/>
      <c r="J1" s="7"/>
      <c r="K1" s="7"/>
      <c r="L1" s="7"/>
      <c r="M1" s="7"/>
      <c r="N1" s="7"/>
      <c r="O1" s="7"/>
      <c r="P1" s="7"/>
      <c r="Q1" s="7"/>
      <c r="R1" s="7"/>
      <c r="S1" s="7"/>
    </row>
    <row r="2" spans="1:19" s="1" customFormat="1" ht="20.100000000000001" customHeight="1">
      <c r="A2" s="187" t="s">
        <v>48</v>
      </c>
      <c r="B2" s="187"/>
      <c r="C2" s="187"/>
      <c r="D2" s="187"/>
      <c r="E2" s="187"/>
      <c r="F2" s="187"/>
      <c r="G2" s="187"/>
      <c r="H2" s="187"/>
      <c r="I2" s="5"/>
    </row>
    <row r="3" spans="1:19" s="1" customFormat="1" ht="12" customHeight="1">
      <c r="A3" s="2"/>
      <c r="B3" s="2"/>
      <c r="C3" s="2"/>
      <c r="D3" s="2"/>
      <c r="E3" s="2"/>
      <c r="F3" s="2"/>
      <c r="G3" s="2"/>
      <c r="H3" s="2"/>
      <c r="I3" s="2"/>
    </row>
    <row r="4" spans="1:19" s="1" customFormat="1" ht="18" customHeight="1">
      <c r="A4" s="3" t="s">
        <v>111</v>
      </c>
      <c r="B4" s="2"/>
      <c r="C4" s="2"/>
      <c r="D4" s="2"/>
      <c r="E4" s="2"/>
      <c r="F4" s="2"/>
      <c r="G4" s="2"/>
      <c r="H4" s="4" t="s">
        <v>19</v>
      </c>
    </row>
    <row r="5" spans="1:19" s="1" customFormat="1" ht="12" customHeight="1">
      <c r="A5" s="3"/>
      <c r="B5" s="2"/>
      <c r="C5" s="2"/>
      <c r="D5" s="2"/>
      <c r="E5" s="2"/>
      <c r="F5" s="2"/>
      <c r="G5" s="2"/>
      <c r="H5" s="4"/>
    </row>
    <row r="6" spans="1:19" ht="18" customHeight="1" thickBot="1">
      <c r="A6" s="9" t="s">
        <v>30</v>
      </c>
      <c r="B6" s="1"/>
      <c r="C6" s="1"/>
      <c r="D6" s="1"/>
      <c r="E6" s="1"/>
      <c r="F6" s="1"/>
      <c r="G6" s="1"/>
      <c r="H6" s="1"/>
    </row>
    <row r="7" spans="1:19" ht="18" customHeight="1">
      <c r="A7" s="135" t="s">
        <v>15</v>
      </c>
      <c r="B7" s="136"/>
      <c r="C7" s="137"/>
      <c r="D7" s="138"/>
      <c r="E7" s="139" t="s">
        <v>28</v>
      </c>
      <c r="F7" s="140"/>
      <c r="G7" s="141"/>
      <c r="H7" s="142"/>
    </row>
    <row r="8" spans="1:19" ht="18" customHeight="1">
      <c r="A8" s="143" t="s">
        <v>27</v>
      </c>
      <c r="B8" s="144"/>
      <c r="C8" s="13" t="s">
        <v>2</v>
      </c>
      <c r="D8" s="200"/>
      <c r="E8" s="200"/>
      <c r="F8" s="200"/>
      <c r="G8" s="200"/>
      <c r="H8" s="201"/>
    </row>
    <row r="9" spans="1:19" ht="18" customHeight="1">
      <c r="A9" s="145"/>
      <c r="B9" s="146"/>
      <c r="C9" s="147"/>
      <c r="D9" s="148"/>
      <c r="E9" s="148"/>
      <c r="F9" s="148"/>
      <c r="G9" s="148"/>
      <c r="H9" s="149"/>
    </row>
    <row r="10" spans="1:19" ht="18" customHeight="1" thickBot="1">
      <c r="A10" s="153" t="s">
        <v>35</v>
      </c>
      <c r="B10" s="154"/>
      <c r="C10" s="158"/>
      <c r="D10" s="159"/>
      <c r="E10" s="160" t="s">
        <v>26</v>
      </c>
      <c r="F10" s="154"/>
      <c r="G10" s="161"/>
      <c r="H10" s="162"/>
    </row>
    <row r="11" spans="1:19" ht="12" customHeight="1">
      <c r="A11" s="6"/>
      <c r="B11" s="6"/>
      <c r="C11" s="10"/>
      <c r="D11" s="10"/>
      <c r="E11" s="6"/>
      <c r="F11" s="6"/>
      <c r="G11" s="10"/>
      <c r="H11" s="10"/>
    </row>
    <row r="12" spans="1:19" ht="18" customHeight="1" thickBot="1">
      <c r="A12" s="14" t="s">
        <v>52</v>
      </c>
      <c r="B12" s="15"/>
      <c r="C12" s="114" t="s">
        <v>53</v>
      </c>
      <c r="D12" s="1"/>
      <c r="E12" s="1"/>
      <c r="F12" s="1"/>
      <c r="G12" s="1"/>
      <c r="H12" s="1"/>
    </row>
    <row r="13" spans="1:19" ht="18" customHeight="1">
      <c r="A13" s="135" t="s">
        <v>36</v>
      </c>
      <c r="B13" s="136"/>
      <c r="C13" s="137"/>
      <c r="D13" s="138"/>
      <c r="E13" s="139" t="s">
        <v>28</v>
      </c>
      <c r="F13" s="140"/>
      <c r="G13" s="141"/>
      <c r="H13" s="142"/>
    </row>
    <row r="14" spans="1:19" ht="18" customHeight="1">
      <c r="A14" s="143" t="s">
        <v>37</v>
      </c>
      <c r="B14" s="144"/>
      <c r="C14" s="13" t="s">
        <v>2</v>
      </c>
      <c r="D14" s="200"/>
      <c r="E14" s="200"/>
      <c r="F14" s="200"/>
      <c r="G14" s="200"/>
      <c r="H14" s="201"/>
    </row>
    <row r="15" spans="1:19" ht="18" customHeight="1">
      <c r="A15" s="145"/>
      <c r="B15" s="146"/>
      <c r="C15" s="150"/>
      <c r="D15" s="151"/>
      <c r="E15" s="151"/>
      <c r="F15" s="151"/>
      <c r="G15" s="151"/>
      <c r="H15" s="152"/>
    </row>
    <row r="16" spans="1:19" ht="18" customHeight="1" thickBot="1">
      <c r="A16" s="153" t="s">
        <v>38</v>
      </c>
      <c r="B16" s="154"/>
      <c r="C16" s="155"/>
      <c r="D16" s="156"/>
      <c r="E16" s="156"/>
      <c r="F16" s="156"/>
      <c r="G16" s="156"/>
      <c r="H16" s="157"/>
    </row>
    <row r="17" spans="1:8" ht="12" customHeight="1">
      <c r="A17" s="16"/>
      <c r="B17" s="16"/>
      <c r="C17" s="17"/>
      <c r="D17" s="17"/>
      <c r="E17" s="17"/>
      <c r="F17" s="17"/>
      <c r="G17" s="17"/>
      <c r="H17" s="17"/>
    </row>
    <row r="18" spans="1:8" ht="18" customHeight="1" thickBot="1">
      <c r="A18" s="18" t="s">
        <v>54</v>
      </c>
      <c r="B18" s="19"/>
      <c r="C18" s="113" t="s">
        <v>55</v>
      </c>
      <c r="D18" s="18"/>
      <c r="E18" s="18"/>
      <c r="F18" s="18"/>
      <c r="G18" s="18"/>
      <c r="H18" s="18"/>
    </row>
    <row r="19" spans="1:8" ht="18" customHeight="1" thickBot="1">
      <c r="A19" s="163" t="s">
        <v>36</v>
      </c>
      <c r="B19" s="164"/>
      <c r="C19" s="165"/>
      <c r="D19" s="166"/>
      <c r="E19" s="167" t="s">
        <v>28</v>
      </c>
      <c r="F19" s="164"/>
      <c r="G19" s="165"/>
      <c r="H19" s="168"/>
    </row>
    <row r="20" spans="1:8" ht="12" customHeight="1">
      <c r="A20" s="6"/>
      <c r="B20" s="6"/>
      <c r="C20" s="10"/>
      <c r="D20" s="10"/>
      <c r="E20" s="6"/>
      <c r="F20" s="6"/>
      <c r="G20" s="10"/>
      <c r="H20" s="10"/>
    </row>
    <row r="21" spans="1:8" ht="18" customHeight="1" thickBot="1">
      <c r="A21" s="20" t="s">
        <v>31</v>
      </c>
      <c r="B21" s="21"/>
      <c r="C21" s="1"/>
      <c r="D21" s="1"/>
      <c r="E21" s="1"/>
      <c r="F21" s="1"/>
      <c r="G21" s="1"/>
      <c r="H21" s="1"/>
    </row>
    <row r="22" spans="1:8" ht="18" customHeight="1">
      <c r="A22" s="135" t="s">
        <v>36</v>
      </c>
      <c r="B22" s="136"/>
      <c r="C22" s="137"/>
      <c r="D22" s="138"/>
      <c r="E22" s="139" t="s">
        <v>28</v>
      </c>
      <c r="F22" s="140"/>
      <c r="G22" s="141"/>
      <c r="H22" s="142"/>
    </row>
    <row r="23" spans="1:8" ht="18" customHeight="1">
      <c r="A23" s="143" t="s">
        <v>37</v>
      </c>
      <c r="B23" s="144"/>
      <c r="C23" s="13" t="s">
        <v>2</v>
      </c>
      <c r="D23" s="79"/>
      <c r="E23" s="175" t="s">
        <v>29</v>
      </c>
      <c r="F23" s="176"/>
      <c r="G23" s="177"/>
      <c r="H23" s="178"/>
    </row>
    <row r="24" spans="1:8" ht="18" customHeight="1" thickBot="1">
      <c r="A24" s="173"/>
      <c r="B24" s="174"/>
      <c r="C24" s="179"/>
      <c r="D24" s="180"/>
      <c r="E24" s="181"/>
      <c r="F24" s="181"/>
      <c r="G24" s="181"/>
      <c r="H24" s="182"/>
    </row>
    <row r="25" spans="1:8" ht="12" customHeight="1">
      <c r="A25" s="16"/>
      <c r="B25" s="16"/>
      <c r="C25" s="17"/>
      <c r="D25" s="17"/>
      <c r="E25" s="17"/>
      <c r="F25" s="17"/>
      <c r="G25" s="17"/>
      <c r="H25" s="17"/>
    </row>
    <row r="26" spans="1:8" ht="18" customHeight="1" thickBot="1">
      <c r="A26" s="183" t="s">
        <v>32</v>
      </c>
      <c r="B26" s="183"/>
      <c r="C26" s="1"/>
      <c r="D26" s="1"/>
      <c r="E26" s="1"/>
      <c r="F26" s="1"/>
      <c r="G26" s="1"/>
      <c r="H26" s="1"/>
    </row>
    <row r="27" spans="1:8" ht="18" customHeight="1">
      <c r="A27" s="169" t="s">
        <v>36</v>
      </c>
      <c r="B27" s="170"/>
      <c r="C27" s="171" t="s">
        <v>29</v>
      </c>
      <c r="D27" s="170"/>
      <c r="E27" s="172" t="s">
        <v>36</v>
      </c>
      <c r="F27" s="170"/>
      <c r="G27" s="171" t="s">
        <v>29</v>
      </c>
      <c r="H27" s="188"/>
    </row>
    <row r="28" spans="1:8" ht="18" customHeight="1">
      <c r="A28" s="194"/>
      <c r="B28" s="195"/>
      <c r="C28" s="196"/>
      <c r="D28" s="195"/>
      <c r="E28" s="197"/>
      <c r="F28" s="195"/>
      <c r="G28" s="196"/>
      <c r="H28" s="198"/>
    </row>
    <row r="29" spans="1:8" ht="18" customHeight="1" thickBot="1">
      <c r="A29" s="189"/>
      <c r="B29" s="190"/>
      <c r="C29" s="191"/>
      <c r="D29" s="190"/>
      <c r="E29" s="192"/>
      <c r="F29" s="190"/>
      <c r="G29" s="191"/>
      <c r="H29" s="193"/>
    </row>
    <row r="30" spans="1:8" s="11" customFormat="1" ht="12" customHeight="1" thickBot="1">
      <c r="A30" s="10"/>
      <c r="B30" s="10"/>
      <c r="C30" s="10"/>
      <c r="D30" s="10"/>
      <c r="E30" s="10"/>
      <c r="F30" s="10"/>
      <c r="G30" s="10"/>
      <c r="H30" s="10"/>
    </row>
    <row r="31" spans="1:8" s="11" customFormat="1" ht="18" customHeight="1" thickBot="1">
      <c r="A31" s="184" t="s">
        <v>107</v>
      </c>
      <c r="B31" s="185"/>
      <c r="C31" s="101"/>
      <c r="D31" s="38"/>
      <c r="E31" s="184" t="s">
        <v>108</v>
      </c>
      <c r="F31" s="185"/>
      <c r="G31" s="101"/>
      <c r="H31" s="10"/>
    </row>
    <row r="32" spans="1:8" s="11" customFormat="1" ht="12" customHeight="1">
      <c r="A32" s="10"/>
      <c r="B32" s="10"/>
      <c r="C32" s="10"/>
      <c r="D32" s="10"/>
      <c r="E32" s="10"/>
      <c r="F32" s="10"/>
      <c r="G32" s="10"/>
      <c r="H32" s="10"/>
    </row>
    <row r="33" spans="1:8" ht="18" customHeight="1" thickBot="1">
      <c r="A33" s="14" t="s">
        <v>58</v>
      </c>
      <c r="B33" s="1"/>
      <c r="C33" s="1"/>
      <c r="D33" s="1"/>
      <c r="E33" s="1"/>
      <c r="F33" s="1"/>
      <c r="G33" s="1"/>
      <c r="H33" s="1"/>
    </row>
    <row r="34" spans="1:8" ht="18" customHeight="1">
      <c r="A34" s="169" t="s">
        <v>56</v>
      </c>
      <c r="B34" s="205"/>
      <c r="C34" s="33"/>
      <c r="D34" s="22" t="s">
        <v>59</v>
      </c>
      <c r="E34" s="35"/>
      <c r="F34" s="22" t="s">
        <v>60</v>
      </c>
      <c r="G34" s="35"/>
      <c r="H34" s="23" t="s">
        <v>61</v>
      </c>
    </row>
    <row r="35" spans="1:8" ht="18" customHeight="1" thickBot="1">
      <c r="A35" s="208" t="s">
        <v>57</v>
      </c>
      <c r="B35" s="209"/>
      <c r="C35" s="34"/>
      <c r="D35" s="24" t="s">
        <v>59</v>
      </c>
      <c r="E35" s="34"/>
      <c r="F35" s="24" t="s">
        <v>60</v>
      </c>
      <c r="G35" s="34"/>
      <c r="H35" s="25" t="s">
        <v>61</v>
      </c>
    </row>
    <row r="36" spans="1:8" ht="12" customHeight="1">
      <c r="A36" s="6"/>
      <c r="B36" s="6"/>
      <c r="C36" s="6"/>
      <c r="D36" s="6"/>
      <c r="E36" s="6"/>
      <c r="F36" s="6"/>
      <c r="G36" s="1"/>
      <c r="H36" s="1"/>
    </row>
    <row r="37" spans="1:8" ht="18" customHeight="1" thickBot="1">
      <c r="A37" s="14" t="s">
        <v>62</v>
      </c>
      <c r="B37" s="1"/>
      <c r="C37" s="15" t="s">
        <v>109</v>
      </c>
      <c r="D37" s="1"/>
      <c r="E37" s="1"/>
      <c r="F37" s="1"/>
      <c r="G37" s="1"/>
      <c r="H37" s="1"/>
    </row>
    <row r="38" spans="1:8" ht="18" customHeight="1" thickBot="1">
      <c r="A38" s="210" t="s">
        <v>33</v>
      </c>
      <c r="B38" s="211"/>
      <c r="C38" s="212"/>
      <c r="D38" s="212"/>
      <c r="E38" s="211" t="s">
        <v>28</v>
      </c>
      <c r="F38" s="211"/>
      <c r="G38" s="213"/>
      <c r="H38" s="214"/>
    </row>
    <row r="39" spans="1:8" ht="12" customHeight="1">
      <c r="A39" s="1"/>
      <c r="B39" s="1"/>
      <c r="C39" s="1"/>
      <c r="D39" s="1"/>
      <c r="E39" s="1"/>
      <c r="F39" s="1"/>
      <c r="G39" s="1"/>
      <c r="H39" s="1"/>
    </row>
    <row r="40" spans="1:8" s="56" customFormat="1" ht="18" customHeight="1" thickBot="1">
      <c r="A40" s="103" t="s">
        <v>39</v>
      </c>
      <c r="B40" s="58"/>
      <c r="C40" s="58"/>
      <c r="D40" s="58"/>
      <c r="E40" s="58"/>
      <c r="F40" s="58"/>
      <c r="G40" s="58"/>
      <c r="H40" s="58"/>
    </row>
    <row r="41" spans="1:8" s="56" customFormat="1" ht="18" customHeight="1">
      <c r="A41" s="94" t="s">
        <v>40</v>
      </c>
      <c r="B41" s="95" t="s">
        <v>43</v>
      </c>
      <c r="C41" s="95" t="s">
        <v>41</v>
      </c>
      <c r="D41" s="95" t="s">
        <v>42</v>
      </c>
      <c r="E41" s="95" t="s">
        <v>45</v>
      </c>
      <c r="F41" s="205" t="s">
        <v>112</v>
      </c>
      <c r="G41" s="170"/>
      <c r="H41" s="93"/>
    </row>
    <row r="42" spans="1:8" s="56" customFormat="1" ht="18" customHeight="1" thickBot="1">
      <c r="A42" s="26" t="s">
        <v>44</v>
      </c>
      <c r="B42" s="36"/>
      <c r="C42" s="27">
        <f>20000*B42</f>
        <v>0</v>
      </c>
      <c r="D42" s="27">
        <f>2100*B42</f>
        <v>0</v>
      </c>
      <c r="E42" s="27">
        <f>SUM(C42:D42)</f>
        <v>0</v>
      </c>
      <c r="F42" s="206"/>
      <c r="G42" s="207"/>
      <c r="H42" s="28"/>
    </row>
    <row r="43" spans="1:8" s="56" customFormat="1" ht="12" customHeight="1">
      <c r="A43" s="29"/>
      <c r="B43" s="30"/>
      <c r="C43" s="31"/>
      <c r="D43" s="31"/>
      <c r="E43" s="31"/>
      <c r="F43" s="32"/>
      <c r="G43" s="32"/>
      <c r="H43" s="58"/>
    </row>
    <row r="44" spans="1:8" s="56" customFormat="1" ht="18" customHeight="1" thickBot="1">
      <c r="A44" s="103" t="s">
        <v>115</v>
      </c>
      <c r="B44" s="30"/>
      <c r="C44" s="104"/>
      <c r="D44" s="31"/>
      <c r="E44" s="31"/>
      <c r="F44" s="32"/>
      <c r="G44" s="32"/>
      <c r="H44" s="58"/>
    </row>
    <row r="45" spans="1:8" s="56" customFormat="1" ht="18" customHeight="1" thickBot="1">
      <c r="A45" s="40" t="s">
        <v>66</v>
      </c>
      <c r="B45" s="116"/>
      <c r="C45" s="133" t="s">
        <v>113</v>
      </c>
      <c r="D45" s="134"/>
      <c r="E45" s="117"/>
      <c r="F45" s="115" t="s">
        <v>114</v>
      </c>
      <c r="G45" s="118"/>
      <c r="H45" s="59"/>
    </row>
    <row r="46" spans="1:8" s="56" customFormat="1" ht="18" customHeight="1">
      <c r="A46" s="203" t="s">
        <v>116</v>
      </c>
      <c r="B46" s="203"/>
      <c r="C46" s="203"/>
      <c r="D46" s="203"/>
      <c r="E46" s="203"/>
      <c r="F46" s="203"/>
      <c r="G46" s="203"/>
      <c r="H46" s="203"/>
    </row>
    <row r="47" spans="1:8" s="56" customFormat="1" ht="18" customHeight="1">
      <c r="A47" s="204" t="s">
        <v>134</v>
      </c>
      <c r="B47" s="204"/>
      <c r="C47" s="204"/>
      <c r="D47" s="204"/>
      <c r="E47" s="204"/>
      <c r="F47" s="204"/>
      <c r="G47" s="204"/>
      <c r="H47" s="204"/>
    </row>
    <row r="48" spans="1:8" s="56" customFormat="1" ht="24" customHeight="1">
      <c r="A48" s="105"/>
      <c r="B48" s="105"/>
      <c r="C48" s="105"/>
      <c r="D48" s="105"/>
      <c r="E48" s="105"/>
      <c r="F48" s="105"/>
      <c r="G48" s="105"/>
      <c r="H48" s="105"/>
    </row>
    <row r="49" spans="1:8" ht="18" customHeight="1">
      <c r="A49" s="202" t="s">
        <v>34</v>
      </c>
      <c r="B49" s="202"/>
      <c r="C49" s="202"/>
      <c r="D49" s="202"/>
      <c r="E49" s="202"/>
      <c r="F49" s="202"/>
      <c r="G49" s="202"/>
      <c r="H49" s="202"/>
    </row>
    <row r="50" spans="1:8" ht="18" customHeight="1">
      <c r="A50" s="55" t="s">
        <v>49</v>
      </c>
      <c r="B50" s="330"/>
      <c r="C50" s="330"/>
      <c r="D50" s="58"/>
      <c r="E50" s="55" t="s">
        <v>50</v>
      </c>
      <c r="F50" s="199"/>
      <c r="G50" s="199"/>
      <c r="H50" s="199"/>
    </row>
    <row r="51" spans="1:8" ht="20.100000000000001" customHeight="1"/>
    <row r="52" spans="1:8" ht="20.100000000000001" customHeight="1"/>
    <row r="53" spans="1:8" ht="20.100000000000001" customHeight="1"/>
    <row r="54" spans="1:8" ht="20.100000000000001" customHeight="1"/>
    <row r="55" spans="1:8" ht="20.100000000000001" customHeight="1"/>
    <row r="56" spans="1:8" ht="20.100000000000001" customHeight="1"/>
    <row r="57" spans="1:8" ht="20.100000000000001" customHeight="1"/>
    <row r="58" spans="1:8" ht="20.100000000000001" customHeight="1"/>
  </sheetData>
  <mergeCells count="63">
    <mergeCell ref="G38:H38"/>
    <mergeCell ref="A34:B34"/>
    <mergeCell ref="A31:B31"/>
    <mergeCell ref="C28:D28"/>
    <mergeCell ref="E28:F28"/>
    <mergeCell ref="G28:H28"/>
    <mergeCell ref="F50:H50"/>
    <mergeCell ref="D8:H8"/>
    <mergeCell ref="D14:H14"/>
    <mergeCell ref="A49:H49"/>
    <mergeCell ref="B50:C50"/>
    <mergeCell ref="A46:H46"/>
    <mergeCell ref="A47:H47"/>
    <mergeCell ref="F41:G41"/>
    <mergeCell ref="F42:G42"/>
    <mergeCell ref="A35:B35"/>
    <mergeCell ref="A38:B38"/>
    <mergeCell ref="C38:D38"/>
    <mergeCell ref="E38:F38"/>
    <mergeCell ref="G23:H23"/>
    <mergeCell ref="C24:H24"/>
    <mergeCell ref="A26:B26"/>
    <mergeCell ref="E31:F31"/>
    <mergeCell ref="A1:H1"/>
    <mergeCell ref="A2:H2"/>
    <mergeCell ref="G27:H27"/>
    <mergeCell ref="A29:B29"/>
    <mergeCell ref="C29:D29"/>
    <mergeCell ref="E29:F29"/>
    <mergeCell ref="G29:H29"/>
    <mergeCell ref="A22:B22"/>
    <mergeCell ref="C22:D22"/>
    <mergeCell ref="E22:F22"/>
    <mergeCell ref="G22:H22"/>
    <mergeCell ref="A28:B28"/>
    <mergeCell ref="A27:B27"/>
    <mergeCell ref="C27:D27"/>
    <mergeCell ref="E27:F27"/>
    <mergeCell ref="C13:D13"/>
    <mergeCell ref="E13:F13"/>
    <mergeCell ref="A23:B24"/>
    <mergeCell ref="E23:F23"/>
    <mergeCell ref="G13:H13"/>
    <mergeCell ref="A19:B19"/>
    <mergeCell ref="C19:D19"/>
    <mergeCell ref="E19:F19"/>
    <mergeCell ref="G19:H19"/>
    <mergeCell ref="C45:D45"/>
    <mergeCell ref="A7:B7"/>
    <mergeCell ref="C7:D7"/>
    <mergeCell ref="E7:F7"/>
    <mergeCell ref="G7:H7"/>
    <mergeCell ref="A8:B9"/>
    <mergeCell ref="C9:H9"/>
    <mergeCell ref="A14:B15"/>
    <mergeCell ref="C15:H15"/>
    <mergeCell ref="A16:B16"/>
    <mergeCell ref="C16:H16"/>
    <mergeCell ref="A10:B10"/>
    <mergeCell ref="C10:D10"/>
    <mergeCell ref="E10:F10"/>
    <mergeCell ref="G10:H10"/>
    <mergeCell ref="A13:B13"/>
  </mergeCells>
  <phoneticPr fontId="1"/>
  <conditionalFormatting sqref="C9:H9 C10:D10 G10:H10 G7:H7 C7:D8">
    <cfRule type="containsBlanks" dxfId="243" priority="15">
      <formula>LEN(TRIM(C7))=0</formula>
    </cfRule>
  </conditionalFormatting>
  <conditionalFormatting sqref="C14:D14">
    <cfRule type="containsBlanks" dxfId="242" priority="14">
      <formula>LEN(TRIM(C14))=0</formula>
    </cfRule>
  </conditionalFormatting>
  <conditionalFormatting sqref="C23">
    <cfRule type="containsBlanks" dxfId="241" priority="13">
      <formula>LEN(TRIM(C23))=0</formula>
    </cfRule>
  </conditionalFormatting>
  <conditionalFormatting sqref="C13:D13 D14:H14 G13:H13 C15:H16">
    <cfRule type="containsBlanks" dxfId="240" priority="12">
      <formula>LEN(TRIM(C13))=0</formula>
    </cfRule>
  </conditionalFormatting>
  <conditionalFormatting sqref="C19:D19 G19:H19">
    <cfRule type="containsBlanks" dxfId="239" priority="11">
      <formula>LEN(TRIM(C19))=0</formula>
    </cfRule>
  </conditionalFormatting>
  <conditionalFormatting sqref="C22:D22 D23 G22:H23 C24:H24">
    <cfRule type="containsBlanks" dxfId="238" priority="10">
      <formula>LEN(TRIM(C22))=0</formula>
    </cfRule>
  </conditionalFormatting>
  <conditionalFormatting sqref="A28:H29">
    <cfRule type="containsBlanks" dxfId="237" priority="9">
      <formula>LEN(TRIM(A28))=0</formula>
    </cfRule>
  </conditionalFormatting>
  <conditionalFormatting sqref="C34:C35 E34:E35 G34:G35">
    <cfRule type="containsBlanks" dxfId="236" priority="8">
      <formula>LEN(TRIM(C34))=0</formula>
    </cfRule>
  </conditionalFormatting>
  <conditionalFormatting sqref="B42 F42:G42 B50:C50 F50:H50 C38:D38 G38:H38">
    <cfRule type="containsBlanks" dxfId="235" priority="7">
      <formula>LEN(TRIM(B38))=0</formula>
    </cfRule>
  </conditionalFormatting>
  <conditionalFormatting sqref="B45 E45">
    <cfRule type="containsBlanks" dxfId="234" priority="5">
      <formula>LEN(TRIM(B45))=0</formula>
    </cfRule>
  </conditionalFormatting>
  <conditionalFormatting sqref="G31">
    <cfRule type="containsBlanks" dxfId="233" priority="3">
      <formula>LEN(TRIM(G31))=0</formula>
    </cfRule>
  </conditionalFormatting>
  <conditionalFormatting sqref="C31">
    <cfRule type="containsBlanks" dxfId="232" priority="2">
      <formula>LEN(TRIM(C31))=0</formula>
    </cfRule>
  </conditionalFormatting>
  <conditionalFormatting sqref="G45">
    <cfRule type="containsBlanks" dxfId="231" priority="1">
      <formula>LEN(TRIM(G45))=0</formula>
    </cfRule>
  </conditionalFormatting>
  <dataValidations count="3">
    <dataValidation type="list" allowBlank="1" showInputMessage="1" showErrorMessage="1" sqref="C11:D11">
      <formula1>"北海道,東北,関東,中部,近畿北陸,関西,中国,四国,九州"</formula1>
    </dataValidation>
    <dataValidation type="list" allowBlank="1" showInputMessage="1" prompt="選択してください。" sqref="C10:D10">
      <formula1>"北海道,東北,関東,中部,近畿北陸,関西,中国,四国,九州"</formula1>
    </dataValidation>
    <dataValidation type="list" allowBlank="1" showInputMessage="1" showErrorMessage="1" errorTitle="エラー" error="リストから選択してください。" prompt="選択してください。" sqref="G31 C31">
      <formula1>"有り,無し"</formula1>
    </dataValidation>
  </dataValidations>
  <printOptions horizontalCentered="1"/>
  <pageMargins left="0.70866141732283472" right="0.70866141732283472" top="0.59055118110236227" bottom="0.19685039370078741" header="0.31496062992125984" footer="0.31496062992125984"/>
  <pageSetup paperSize="9" orientation="portrait" horizontalDpi="4294967293" verticalDpi="36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Z119"/>
  <sheetViews>
    <sheetView view="pageBreakPreview" topLeftCell="B1" zoomScaleNormal="100" zoomScaleSheetLayoutView="100" workbookViewId="0">
      <selection activeCell="H8" sqref="H8"/>
    </sheetView>
  </sheetViews>
  <sheetFormatPr defaultColWidth="9" defaultRowHeight="13.5"/>
  <cols>
    <col min="1" max="1" width="9" style="8"/>
    <col min="2" max="2" width="17.875" style="8" customWidth="1"/>
    <col min="3" max="3" width="14.625" style="8" customWidth="1"/>
    <col min="4" max="4" width="3.75" style="8" customWidth="1"/>
    <col min="5" max="5" width="20.625" style="8" customWidth="1"/>
    <col min="6" max="6" width="4.125" style="8" customWidth="1"/>
    <col min="7" max="7" width="8.125" style="8" customWidth="1"/>
    <col min="8" max="8" width="26" style="8" customWidth="1"/>
    <col min="9" max="9" width="17" style="8" customWidth="1"/>
    <col min="10" max="10" width="4" style="8" customWidth="1"/>
    <col min="11" max="11" width="31.875" style="8" customWidth="1"/>
    <col min="12" max="12" width="7.625" style="8" customWidth="1"/>
    <col min="13" max="13" width="2.625" style="8" customWidth="1"/>
    <col min="14" max="14" width="7.625" style="8" customWidth="1"/>
    <col min="15" max="15" width="2.625" style="8" customWidth="1"/>
    <col min="16" max="16" width="7.625" style="8" customWidth="1"/>
    <col min="17" max="17" width="4" style="8" customWidth="1"/>
    <col min="18" max="19" width="13.625" style="8" customWidth="1"/>
    <col min="20" max="16384" width="9" style="8"/>
  </cols>
  <sheetData>
    <row r="1" spans="1:26" ht="20.100000000000001" customHeight="1">
      <c r="A1" s="53" t="s">
        <v>110</v>
      </c>
      <c r="B1" s="54"/>
      <c r="C1" s="54"/>
      <c r="D1" s="54"/>
      <c r="E1" s="54"/>
      <c r="F1" s="54"/>
      <c r="G1" s="54"/>
      <c r="H1" s="74" t="s">
        <v>69</v>
      </c>
      <c r="I1" s="54"/>
      <c r="J1" s="54"/>
      <c r="K1" s="1"/>
      <c r="M1" s="55" t="s">
        <v>49</v>
      </c>
      <c r="N1" s="221"/>
      <c r="O1" s="221"/>
      <c r="P1" s="221"/>
      <c r="Q1" s="56"/>
      <c r="R1" s="132" t="s">
        <v>120</v>
      </c>
      <c r="T1" s="57"/>
      <c r="U1" s="57"/>
      <c r="V1" s="57"/>
      <c r="W1" s="57"/>
      <c r="X1" s="57"/>
      <c r="Y1" s="57"/>
    </row>
    <row r="2" spans="1:26" ht="17.25" customHeight="1" thickBot="1">
      <c r="A2" s="39"/>
      <c r="B2" s="39"/>
      <c r="C2" s="39"/>
      <c r="D2" s="39"/>
      <c r="E2" s="39"/>
      <c r="F2" s="39"/>
      <c r="G2" s="39"/>
      <c r="H2" s="58"/>
      <c r="I2" s="59"/>
      <c r="J2" s="39"/>
      <c r="K2" s="60"/>
      <c r="L2" s="60"/>
      <c r="M2" s="60"/>
      <c r="N2" s="60"/>
      <c r="O2" s="58"/>
      <c r="P2" s="56"/>
      <c r="Q2" s="56"/>
      <c r="R2" s="132" t="s">
        <v>121</v>
      </c>
      <c r="T2" s="57"/>
      <c r="U2" s="57"/>
      <c r="V2" s="57"/>
      <c r="W2" s="57"/>
      <c r="X2" s="57"/>
      <c r="Y2" s="57"/>
    </row>
    <row r="3" spans="1:26" ht="20.100000000000001" customHeight="1" thickBot="1">
      <c r="A3" s="61" t="s">
        <v>15</v>
      </c>
      <c r="B3" s="267" t="str">
        <f>IF(参加申込書1!$C$7="","",参加申込書1!$C$7)</f>
        <v/>
      </c>
      <c r="C3" s="267"/>
      <c r="D3" s="267"/>
      <c r="E3" s="268"/>
      <c r="F3" s="62"/>
      <c r="G3" s="62"/>
      <c r="H3" s="1"/>
      <c r="I3" s="1"/>
      <c r="J3" s="1"/>
      <c r="K3" s="60"/>
      <c r="L3" s="60"/>
      <c r="M3" s="60"/>
      <c r="N3" s="60"/>
      <c r="P3" s="55" t="s">
        <v>19</v>
      </c>
      <c r="T3" s="57"/>
      <c r="U3" s="244"/>
      <c r="V3" s="244"/>
      <c r="W3" s="244"/>
      <c r="X3" s="63"/>
      <c r="Y3" s="57"/>
    </row>
    <row r="4" spans="1:26" ht="15.75" customHeight="1" thickBot="1">
      <c r="B4" s="1"/>
      <c r="C4" s="1"/>
      <c r="D4" s="245"/>
      <c r="E4" s="245"/>
      <c r="F4" s="245"/>
      <c r="G4" s="1"/>
      <c r="H4" s="1"/>
      <c r="I4" s="1"/>
      <c r="J4" s="1"/>
      <c r="K4" s="1"/>
      <c r="L4" s="1"/>
      <c r="M4" s="1"/>
      <c r="N4" s="1"/>
      <c r="O4" s="1"/>
      <c r="P4" s="122" t="s">
        <v>117</v>
      </c>
      <c r="U4" s="57"/>
      <c r="V4" s="244"/>
      <c r="W4" s="244"/>
      <c r="X4" s="244"/>
      <c r="Y4" s="12"/>
      <c r="Z4" s="57"/>
    </row>
    <row r="5" spans="1:26" ht="18" customHeight="1">
      <c r="A5" s="215" t="s">
        <v>119</v>
      </c>
      <c r="B5" s="227" t="s">
        <v>12</v>
      </c>
      <c r="C5" s="205" t="s">
        <v>11</v>
      </c>
      <c r="D5" s="241" t="s">
        <v>1</v>
      </c>
      <c r="E5" s="242"/>
      <c r="F5" s="136"/>
      <c r="G5" s="136" t="s">
        <v>7</v>
      </c>
      <c r="H5" s="111" t="s">
        <v>0</v>
      </c>
      <c r="I5" s="231" t="str">
        <f>IF(A9=$R$2,"ｽﾅｲﾌﾟ協会
登録番号","")</f>
        <v/>
      </c>
      <c r="J5" s="233" t="s">
        <v>6</v>
      </c>
      <c r="K5" s="234"/>
      <c r="L5" s="237" t="s">
        <v>3</v>
      </c>
      <c r="M5" s="238"/>
      <c r="N5" s="238"/>
      <c r="O5" s="238"/>
      <c r="P5" s="239"/>
      <c r="U5" s="57"/>
      <c r="V5" s="244"/>
      <c r="W5" s="244"/>
      <c r="X5" s="244"/>
      <c r="Y5" s="12"/>
      <c r="Z5" s="57"/>
    </row>
    <row r="6" spans="1:26" ht="18" customHeight="1">
      <c r="A6" s="216"/>
      <c r="B6" s="228"/>
      <c r="C6" s="229"/>
      <c r="D6" s="243" t="s">
        <v>5</v>
      </c>
      <c r="E6" s="236"/>
      <c r="F6" s="146"/>
      <c r="G6" s="230"/>
      <c r="H6" s="65" t="s">
        <v>17</v>
      </c>
      <c r="I6" s="232"/>
      <c r="J6" s="235"/>
      <c r="K6" s="236"/>
      <c r="L6" s="258" t="s">
        <v>4</v>
      </c>
      <c r="M6" s="259"/>
      <c r="N6" s="259"/>
      <c r="O6" s="259"/>
      <c r="P6" s="260"/>
      <c r="U6" s="57"/>
      <c r="V6" s="246"/>
      <c r="W6" s="246"/>
      <c r="X6" s="247"/>
      <c r="Y6" s="247"/>
      <c r="Z6" s="57"/>
    </row>
    <row r="7" spans="1:26" ht="18" customHeight="1">
      <c r="A7" s="216"/>
      <c r="B7" s="126" t="s">
        <v>67</v>
      </c>
      <c r="C7" s="248" t="s">
        <v>68</v>
      </c>
      <c r="D7" s="66" t="s">
        <v>13</v>
      </c>
      <c r="E7" s="41"/>
      <c r="F7" s="67" t="s">
        <v>14</v>
      </c>
      <c r="G7" s="249"/>
      <c r="H7" s="42"/>
      <c r="I7" s="251"/>
      <c r="J7" s="68" t="s">
        <v>2</v>
      </c>
      <c r="K7" s="43"/>
      <c r="L7" s="44"/>
      <c r="M7" s="69" t="s">
        <v>16</v>
      </c>
      <c r="N7" s="45"/>
      <c r="O7" s="69" t="s">
        <v>16</v>
      </c>
      <c r="P7" s="46"/>
      <c r="U7" s="57"/>
      <c r="V7" s="246"/>
      <c r="W7" s="246"/>
      <c r="X7" s="247"/>
      <c r="Y7" s="247"/>
      <c r="Z7" s="57"/>
    </row>
    <row r="8" spans="1:26" ht="18" customHeight="1">
      <c r="A8" s="216"/>
      <c r="B8" s="125"/>
      <c r="C8" s="248"/>
      <c r="D8" s="253"/>
      <c r="E8" s="254"/>
      <c r="F8" s="255"/>
      <c r="G8" s="250"/>
      <c r="H8" s="123" t="s">
        <v>18</v>
      </c>
      <c r="I8" s="252"/>
      <c r="J8" s="256"/>
      <c r="K8" s="257"/>
      <c r="L8" s="47"/>
      <c r="M8" s="70" t="s">
        <v>16</v>
      </c>
      <c r="N8" s="48"/>
      <c r="O8" s="70" t="s">
        <v>16</v>
      </c>
      <c r="P8" s="49"/>
      <c r="U8" s="57"/>
      <c r="V8" s="246"/>
      <c r="W8" s="246"/>
      <c r="X8" s="247"/>
      <c r="Y8" s="247"/>
      <c r="Z8" s="57"/>
    </row>
    <row r="9" spans="1:26" ht="18" customHeight="1">
      <c r="A9" s="217"/>
      <c r="B9" s="126" t="s">
        <v>8</v>
      </c>
      <c r="C9" s="248" t="s">
        <v>9</v>
      </c>
      <c r="D9" s="66" t="s">
        <v>13</v>
      </c>
      <c r="E9" s="41"/>
      <c r="F9" s="67" t="s">
        <v>14</v>
      </c>
      <c r="G9" s="249"/>
      <c r="H9" s="42"/>
      <c r="I9" s="251"/>
      <c r="J9" s="68" t="s">
        <v>2</v>
      </c>
      <c r="K9" s="43"/>
      <c r="L9" s="44"/>
      <c r="M9" s="69" t="s">
        <v>16</v>
      </c>
      <c r="N9" s="45"/>
      <c r="O9" s="69" t="s">
        <v>16</v>
      </c>
      <c r="P9" s="46"/>
      <c r="U9" s="57"/>
      <c r="V9" s="246"/>
      <c r="W9" s="246"/>
      <c r="X9" s="247"/>
      <c r="Y9" s="247"/>
      <c r="Z9" s="57"/>
    </row>
    <row r="10" spans="1:26" ht="18" customHeight="1">
      <c r="A10" s="218"/>
      <c r="B10" s="127"/>
      <c r="C10" s="248"/>
      <c r="D10" s="253"/>
      <c r="E10" s="254"/>
      <c r="F10" s="255"/>
      <c r="G10" s="250"/>
      <c r="H10" s="123" t="s">
        <v>18</v>
      </c>
      <c r="I10" s="252"/>
      <c r="J10" s="256"/>
      <c r="K10" s="257"/>
      <c r="L10" s="47"/>
      <c r="M10" s="70" t="s">
        <v>16</v>
      </c>
      <c r="N10" s="48"/>
      <c r="O10" s="70" t="s">
        <v>16</v>
      </c>
      <c r="P10" s="49"/>
      <c r="U10" s="57"/>
      <c r="V10" s="246"/>
      <c r="W10" s="246"/>
      <c r="X10" s="247"/>
      <c r="Y10" s="247"/>
      <c r="Z10" s="57"/>
    </row>
    <row r="11" spans="1:26" ht="18" customHeight="1">
      <c r="A11" s="218"/>
      <c r="B11" s="126" t="s">
        <v>118</v>
      </c>
      <c r="C11" s="261" t="s">
        <v>10</v>
      </c>
      <c r="D11" s="66" t="s">
        <v>13</v>
      </c>
      <c r="E11" s="41"/>
      <c r="F11" s="67" t="s">
        <v>14</v>
      </c>
      <c r="G11" s="263"/>
      <c r="H11" s="42"/>
      <c r="I11" s="251"/>
      <c r="J11" s="68" t="s">
        <v>2</v>
      </c>
      <c r="K11" s="43"/>
      <c r="L11" s="44"/>
      <c r="M11" s="69" t="s">
        <v>16</v>
      </c>
      <c r="N11" s="45"/>
      <c r="O11" s="69" t="s">
        <v>16</v>
      </c>
      <c r="P11" s="46"/>
      <c r="U11" s="57"/>
      <c r="V11" s="246"/>
      <c r="W11" s="246"/>
      <c r="X11" s="247"/>
      <c r="Y11" s="247"/>
      <c r="Z11" s="57"/>
    </row>
    <row r="12" spans="1:26" ht="18" customHeight="1" thickBot="1">
      <c r="A12" s="219"/>
      <c r="B12" s="128"/>
      <c r="C12" s="262"/>
      <c r="D12" s="222"/>
      <c r="E12" s="223"/>
      <c r="F12" s="224"/>
      <c r="G12" s="264"/>
      <c r="H12" s="124" t="s">
        <v>18</v>
      </c>
      <c r="I12" s="265"/>
      <c r="J12" s="225"/>
      <c r="K12" s="226"/>
      <c r="L12" s="50"/>
      <c r="M12" s="71" t="s">
        <v>16</v>
      </c>
      <c r="N12" s="51"/>
      <c r="O12" s="71" t="s">
        <v>16</v>
      </c>
      <c r="P12" s="52"/>
      <c r="U12" s="57"/>
      <c r="V12" s="57"/>
      <c r="W12" s="57"/>
      <c r="X12" s="57"/>
      <c r="Y12" s="57"/>
      <c r="Z12" s="57"/>
    </row>
    <row r="13" spans="1:26" ht="12" customHeight="1" thickBot="1">
      <c r="B13" s="1"/>
      <c r="C13" s="1"/>
      <c r="D13" s="240"/>
      <c r="E13" s="240"/>
      <c r="F13" s="240"/>
      <c r="G13" s="1"/>
      <c r="H13" s="1"/>
      <c r="I13" s="1"/>
      <c r="J13" s="1"/>
      <c r="K13" s="1"/>
      <c r="L13" s="1"/>
      <c r="M13" s="1"/>
      <c r="N13" s="1"/>
      <c r="O13" s="1"/>
      <c r="P13" s="1"/>
      <c r="U13" s="57"/>
      <c r="V13" s="57"/>
      <c r="W13" s="57"/>
      <c r="X13" s="57"/>
      <c r="Y13" s="57"/>
      <c r="Z13" s="57"/>
    </row>
    <row r="14" spans="1:26" ht="18" customHeight="1">
      <c r="A14" s="215" t="s">
        <v>119</v>
      </c>
      <c r="B14" s="227" t="s">
        <v>12</v>
      </c>
      <c r="C14" s="205" t="s">
        <v>11</v>
      </c>
      <c r="D14" s="241" t="s">
        <v>1</v>
      </c>
      <c r="E14" s="242"/>
      <c r="F14" s="136"/>
      <c r="G14" s="136" t="s">
        <v>7</v>
      </c>
      <c r="H14" s="64" t="s">
        <v>0</v>
      </c>
      <c r="I14" s="231" t="str">
        <f>IF(A18=$R$2,"ｽﾅｲﾌﾟ協会
登録番号","")</f>
        <v/>
      </c>
      <c r="J14" s="233" t="s">
        <v>6</v>
      </c>
      <c r="K14" s="234"/>
      <c r="L14" s="237" t="s">
        <v>3</v>
      </c>
      <c r="M14" s="238"/>
      <c r="N14" s="238"/>
      <c r="O14" s="238"/>
      <c r="P14" s="239"/>
      <c r="U14" s="57"/>
      <c r="V14" s="244"/>
      <c r="W14" s="244"/>
      <c r="X14" s="12"/>
      <c r="Y14" s="12"/>
      <c r="Z14" s="57"/>
    </row>
    <row r="15" spans="1:26" ht="18" customHeight="1">
      <c r="A15" s="216"/>
      <c r="B15" s="228"/>
      <c r="C15" s="229"/>
      <c r="D15" s="243" t="s">
        <v>5</v>
      </c>
      <c r="E15" s="236"/>
      <c r="F15" s="146"/>
      <c r="G15" s="230"/>
      <c r="H15" s="65" t="s">
        <v>17</v>
      </c>
      <c r="I15" s="232"/>
      <c r="J15" s="235"/>
      <c r="K15" s="236"/>
      <c r="L15" s="258" t="s">
        <v>4</v>
      </c>
      <c r="M15" s="259"/>
      <c r="N15" s="259"/>
      <c r="O15" s="259"/>
      <c r="P15" s="260"/>
      <c r="U15" s="57"/>
      <c r="V15" s="246"/>
      <c r="W15" s="246"/>
      <c r="X15" s="247"/>
      <c r="Y15" s="247"/>
      <c r="Z15" s="57"/>
    </row>
    <row r="16" spans="1:26" ht="18" customHeight="1">
      <c r="A16" s="216"/>
      <c r="B16" s="126" t="s">
        <v>67</v>
      </c>
      <c r="C16" s="248" t="s">
        <v>68</v>
      </c>
      <c r="D16" s="66" t="s">
        <v>13</v>
      </c>
      <c r="E16" s="41"/>
      <c r="F16" s="67" t="s">
        <v>14</v>
      </c>
      <c r="G16" s="249" t="s">
        <v>25</v>
      </c>
      <c r="H16" s="42"/>
      <c r="I16" s="251"/>
      <c r="J16" s="68" t="s">
        <v>2</v>
      </c>
      <c r="K16" s="43"/>
      <c r="L16" s="44"/>
      <c r="M16" s="69" t="s">
        <v>16</v>
      </c>
      <c r="N16" s="45"/>
      <c r="O16" s="69" t="s">
        <v>16</v>
      </c>
      <c r="P16" s="46"/>
      <c r="U16" s="57"/>
      <c r="V16" s="246"/>
      <c r="W16" s="246"/>
      <c r="X16" s="247"/>
      <c r="Y16" s="247"/>
      <c r="Z16" s="57"/>
    </row>
    <row r="17" spans="1:26" ht="18" customHeight="1">
      <c r="A17" s="220"/>
      <c r="B17" s="125"/>
      <c r="C17" s="248"/>
      <c r="D17" s="253"/>
      <c r="E17" s="254"/>
      <c r="F17" s="255"/>
      <c r="G17" s="250"/>
      <c r="H17" s="123" t="s">
        <v>18</v>
      </c>
      <c r="I17" s="252"/>
      <c r="J17" s="256"/>
      <c r="K17" s="257"/>
      <c r="L17" s="47"/>
      <c r="M17" s="70" t="s">
        <v>16</v>
      </c>
      <c r="N17" s="48"/>
      <c r="O17" s="70" t="s">
        <v>16</v>
      </c>
      <c r="P17" s="49"/>
      <c r="U17" s="57"/>
      <c r="V17" s="246"/>
      <c r="W17" s="246"/>
      <c r="X17" s="247"/>
      <c r="Y17" s="247"/>
      <c r="Z17" s="57"/>
    </row>
    <row r="18" spans="1:26" ht="18" customHeight="1">
      <c r="A18" s="217"/>
      <c r="B18" s="126" t="s">
        <v>8</v>
      </c>
      <c r="C18" s="248" t="s">
        <v>9</v>
      </c>
      <c r="D18" s="66" t="s">
        <v>13</v>
      </c>
      <c r="E18" s="41"/>
      <c r="F18" s="67" t="s">
        <v>14</v>
      </c>
      <c r="G18" s="249" t="s">
        <v>25</v>
      </c>
      <c r="H18" s="42"/>
      <c r="I18" s="251"/>
      <c r="J18" s="68" t="s">
        <v>2</v>
      </c>
      <c r="K18" s="43"/>
      <c r="L18" s="44"/>
      <c r="M18" s="69" t="s">
        <v>16</v>
      </c>
      <c r="N18" s="45"/>
      <c r="O18" s="69" t="s">
        <v>16</v>
      </c>
      <c r="P18" s="46"/>
      <c r="U18" s="57"/>
      <c r="V18" s="246"/>
      <c r="W18" s="246"/>
      <c r="X18" s="247"/>
      <c r="Y18" s="247"/>
      <c r="Z18" s="57"/>
    </row>
    <row r="19" spans="1:26" ht="18" customHeight="1">
      <c r="A19" s="218"/>
      <c r="B19" s="127"/>
      <c r="C19" s="248"/>
      <c r="D19" s="253"/>
      <c r="E19" s="254"/>
      <c r="F19" s="255"/>
      <c r="G19" s="250"/>
      <c r="H19" s="123" t="s">
        <v>18</v>
      </c>
      <c r="I19" s="252"/>
      <c r="J19" s="256"/>
      <c r="K19" s="257"/>
      <c r="L19" s="47"/>
      <c r="M19" s="70" t="s">
        <v>16</v>
      </c>
      <c r="N19" s="48"/>
      <c r="O19" s="70" t="s">
        <v>16</v>
      </c>
      <c r="P19" s="49"/>
      <c r="U19" s="57"/>
      <c r="V19" s="246"/>
      <c r="W19" s="246"/>
      <c r="X19" s="247"/>
      <c r="Y19" s="247"/>
      <c r="Z19" s="57"/>
    </row>
    <row r="20" spans="1:26" ht="18" customHeight="1">
      <c r="A20" s="218"/>
      <c r="B20" s="126" t="s">
        <v>118</v>
      </c>
      <c r="C20" s="248" t="s">
        <v>10</v>
      </c>
      <c r="D20" s="66" t="s">
        <v>13</v>
      </c>
      <c r="E20" s="41"/>
      <c r="F20" s="67" t="s">
        <v>14</v>
      </c>
      <c r="G20" s="249" t="s">
        <v>25</v>
      </c>
      <c r="H20" s="42"/>
      <c r="I20" s="251"/>
      <c r="J20" s="68" t="s">
        <v>2</v>
      </c>
      <c r="K20" s="43"/>
      <c r="L20" s="44"/>
      <c r="M20" s="69" t="s">
        <v>16</v>
      </c>
      <c r="N20" s="45"/>
      <c r="O20" s="69" t="s">
        <v>16</v>
      </c>
      <c r="P20" s="46"/>
      <c r="U20" s="57"/>
      <c r="V20" s="246"/>
      <c r="W20" s="246"/>
      <c r="X20" s="247"/>
      <c r="Y20" s="247"/>
      <c r="Z20" s="57"/>
    </row>
    <row r="21" spans="1:26" ht="18" customHeight="1" thickBot="1">
      <c r="A21" s="219"/>
      <c r="B21" s="128"/>
      <c r="C21" s="266"/>
      <c r="D21" s="222"/>
      <c r="E21" s="223"/>
      <c r="F21" s="224"/>
      <c r="G21" s="264"/>
      <c r="H21" s="124" t="s">
        <v>18</v>
      </c>
      <c r="I21" s="265"/>
      <c r="J21" s="225"/>
      <c r="K21" s="226"/>
      <c r="L21" s="50"/>
      <c r="M21" s="71" t="s">
        <v>16</v>
      </c>
      <c r="N21" s="51"/>
      <c r="O21" s="71" t="s">
        <v>16</v>
      </c>
      <c r="P21" s="52"/>
      <c r="U21" s="57"/>
      <c r="V21" s="57"/>
      <c r="W21" s="57"/>
      <c r="X21" s="57"/>
      <c r="Y21" s="57"/>
      <c r="Z21" s="57"/>
    </row>
    <row r="22" spans="1:26" ht="12" customHeight="1" thickBot="1">
      <c r="B22" s="1"/>
      <c r="C22" s="1"/>
      <c r="D22" s="240"/>
      <c r="E22" s="240"/>
      <c r="F22" s="240"/>
      <c r="G22" s="1"/>
      <c r="H22" s="1"/>
      <c r="I22" s="1"/>
      <c r="J22" s="1"/>
      <c r="K22" s="1"/>
      <c r="L22" s="1"/>
      <c r="M22" s="1"/>
      <c r="N22" s="1"/>
      <c r="O22" s="1"/>
      <c r="P22" s="1"/>
      <c r="U22" s="57"/>
      <c r="V22" s="57"/>
      <c r="W22" s="57"/>
      <c r="X22" s="57"/>
      <c r="Y22" s="57"/>
      <c r="Z22" s="57"/>
    </row>
    <row r="23" spans="1:26" ht="18" customHeight="1">
      <c r="A23" s="215" t="s">
        <v>119</v>
      </c>
      <c r="B23" s="227" t="s">
        <v>12</v>
      </c>
      <c r="C23" s="205" t="s">
        <v>11</v>
      </c>
      <c r="D23" s="241" t="s">
        <v>1</v>
      </c>
      <c r="E23" s="242"/>
      <c r="F23" s="136"/>
      <c r="G23" s="136" t="s">
        <v>7</v>
      </c>
      <c r="H23" s="64" t="s">
        <v>0</v>
      </c>
      <c r="I23" s="231" t="str">
        <f>IF(A27=$R$2,"ｽﾅｲﾌﾟ協会
登録番号","")</f>
        <v/>
      </c>
      <c r="J23" s="233" t="s">
        <v>6</v>
      </c>
      <c r="K23" s="234"/>
      <c r="L23" s="237" t="s">
        <v>3</v>
      </c>
      <c r="M23" s="238"/>
      <c r="N23" s="238"/>
      <c r="O23" s="238"/>
      <c r="P23" s="239"/>
      <c r="U23" s="57"/>
      <c r="V23" s="244"/>
      <c r="W23" s="244"/>
      <c r="X23" s="12"/>
      <c r="Y23" s="12"/>
      <c r="Z23" s="57"/>
    </row>
    <row r="24" spans="1:26" ht="18" customHeight="1">
      <c r="A24" s="216"/>
      <c r="B24" s="228"/>
      <c r="C24" s="229"/>
      <c r="D24" s="243" t="s">
        <v>5</v>
      </c>
      <c r="E24" s="236"/>
      <c r="F24" s="146"/>
      <c r="G24" s="230"/>
      <c r="H24" s="65" t="s">
        <v>17</v>
      </c>
      <c r="I24" s="232"/>
      <c r="J24" s="235"/>
      <c r="K24" s="236"/>
      <c r="L24" s="258" t="s">
        <v>4</v>
      </c>
      <c r="M24" s="259"/>
      <c r="N24" s="259"/>
      <c r="O24" s="259"/>
      <c r="P24" s="260"/>
      <c r="U24" s="57"/>
      <c r="V24" s="246"/>
      <c r="W24" s="246"/>
      <c r="X24" s="247"/>
      <c r="Y24" s="247"/>
      <c r="Z24" s="57"/>
    </row>
    <row r="25" spans="1:26" ht="18" customHeight="1">
      <c r="A25" s="216"/>
      <c r="B25" s="126" t="s">
        <v>67</v>
      </c>
      <c r="C25" s="248" t="s">
        <v>68</v>
      </c>
      <c r="D25" s="66" t="s">
        <v>13</v>
      </c>
      <c r="E25" s="41"/>
      <c r="F25" s="67" t="s">
        <v>14</v>
      </c>
      <c r="G25" s="249" t="s">
        <v>25</v>
      </c>
      <c r="H25" s="42"/>
      <c r="I25" s="251"/>
      <c r="J25" s="68" t="s">
        <v>2</v>
      </c>
      <c r="K25" s="43"/>
      <c r="L25" s="44"/>
      <c r="M25" s="69" t="s">
        <v>16</v>
      </c>
      <c r="N25" s="45"/>
      <c r="O25" s="69" t="s">
        <v>16</v>
      </c>
      <c r="P25" s="46"/>
      <c r="U25" s="57"/>
      <c r="V25" s="246"/>
      <c r="W25" s="246"/>
      <c r="X25" s="247"/>
      <c r="Y25" s="247"/>
      <c r="Z25" s="57"/>
    </row>
    <row r="26" spans="1:26" ht="18" customHeight="1">
      <c r="A26" s="216"/>
      <c r="B26" s="125"/>
      <c r="C26" s="248"/>
      <c r="D26" s="253"/>
      <c r="E26" s="254"/>
      <c r="F26" s="255"/>
      <c r="G26" s="250"/>
      <c r="H26" s="123" t="s">
        <v>18</v>
      </c>
      <c r="I26" s="252"/>
      <c r="J26" s="256"/>
      <c r="K26" s="257"/>
      <c r="L26" s="47"/>
      <c r="M26" s="70" t="s">
        <v>16</v>
      </c>
      <c r="N26" s="48"/>
      <c r="O26" s="70" t="s">
        <v>16</v>
      </c>
      <c r="P26" s="49"/>
      <c r="U26" s="57"/>
      <c r="V26" s="246"/>
      <c r="W26" s="246"/>
      <c r="X26" s="247"/>
      <c r="Y26" s="247"/>
      <c r="Z26" s="57"/>
    </row>
    <row r="27" spans="1:26" ht="18" customHeight="1">
      <c r="A27" s="217"/>
      <c r="B27" s="126" t="s">
        <v>8</v>
      </c>
      <c r="C27" s="248" t="s">
        <v>9</v>
      </c>
      <c r="D27" s="66" t="s">
        <v>13</v>
      </c>
      <c r="E27" s="41"/>
      <c r="F27" s="67" t="s">
        <v>14</v>
      </c>
      <c r="G27" s="249" t="s">
        <v>25</v>
      </c>
      <c r="H27" s="42"/>
      <c r="I27" s="251"/>
      <c r="J27" s="68" t="s">
        <v>2</v>
      </c>
      <c r="K27" s="43"/>
      <c r="L27" s="44"/>
      <c r="M27" s="69" t="s">
        <v>16</v>
      </c>
      <c r="N27" s="45"/>
      <c r="O27" s="69" t="s">
        <v>16</v>
      </c>
      <c r="P27" s="46"/>
      <c r="U27" s="57"/>
      <c r="V27" s="246"/>
      <c r="W27" s="246"/>
      <c r="X27" s="247"/>
      <c r="Y27" s="247"/>
      <c r="Z27" s="57"/>
    </row>
    <row r="28" spans="1:26" ht="18" customHeight="1">
      <c r="A28" s="218"/>
      <c r="B28" s="127"/>
      <c r="C28" s="248"/>
      <c r="D28" s="253"/>
      <c r="E28" s="254"/>
      <c r="F28" s="255"/>
      <c r="G28" s="250"/>
      <c r="H28" s="123" t="s">
        <v>18</v>
      </c>
      <c r="I28" s="252"/>
      <c r="J28" s="256"/>
      <c r="K28" s="257"/>
      <c r="L28" s="47"/>
      <c r="M28" s="70" t="s">
        <v>16</v>
      </c>
      <c r="N28" s="48"/>
      <c r="O28" s="70" t="s">
        <v>16</v>
      </c>
      <c r="P28" s="49"/>
      <c r="U28" s="57"/>
      <c r="V28" s="246"/>
      <c r="W28" s="246"/>
      <c r="X28" s="247"/>
      <c r="Y28" s="247"/>
      <c r="Z28" s="57"/>
    </row>
    <row r="29" spans="1:26" ht="18" customHeight="1">
      <c r="A29" s="218"/>
      <c r="B29" s="126" t="s">
        <v>118</v>
      </c>
      <c r="C29" s="248" t="s">
        <v>10</v>
      </c>
      <c r="D29" s="66" t="s">
        <v>13</v>
      </c>
      <c r="E29" s="41"/>
      <c r="F29" s="67" t="s">
        <v>14</v>
      </c>
      <c r="G29" s="249" t="s">
        <v>25</v>
      </c>
      <c r="H29" s="42"/>
      <c r="I29" s="251"/>
      <c r="J29" s="68" t="s">
        <v>2</v>
      </c>
      <c r="K29" s="43"/>
      <c r="L29" s="44"/>
      <c r="M29" s="69" t="s">
        <v>16</v>
      </c>
      <c r="N29" s="45"/>
      <c r="O29" s="69" t="s">
        <v>16</v>
      </c>
      <c r="P29" s="46"/>
      <c r="U29" s="57"/>
      <c r="V29" s="246"/>
      <c r="W29" s="246"/>
      <c r="X29" s="247"/>
      <c r="Y29" s="247"/>
      <c r="Z29" s="57"/>
    </row>
    <row r="30" spans="1:26" ht="18" customHeight="1" thickBot="1">
      <c r="A30" s="219"/>
      <c r="B30" s="128"/>
      <c r="C30" s="266"/>
      <c r="D30" s="222"/>
      <c r="E30" s="223"/>
      <c r="F30" s="224"/>
      <c r="G30" s="264"/>
      <c r="H30" s="124" t="s">
        <v>18</v>
      </c>
      <c r="I30" s="265"/>
      <c r="J30" s="225"/>
      <c r="K30" s="226"/>
      <c r="L30" s="50"/>
      <c r="M30" s="71" t="s">
        <v>16</v>
      </c>
      <c r="N30" s="51"/>
      <c r="O30" s="71" t="s">
        <v>16</v>
      </c>
      <c r="P30" s="52"/>
      <c r="U30" s="57"/>
      <c r="V30" s="57"/>
      <c r="W30" s="57"/>
      <c r="X30" s="57"/>
      <c r="Y30" s="57"/>
      <c r="Z30" s="57"/>
    </row>
    <row r="31" spans="1:26" ht="12" customHeight="1" thickBot="1">
      <c r="B31" s="1"/>
      <c r="C31" s="1"/>
      <c r="D31" s="240"/>
      <c r="E31" s="240"/>
      <c r="F31" s="240"/>
      <c r="G31" s="1"/>
      <c r="H31" s="1"/>
      <c r="I31" s="1"/>
      <c r="J31" s="1"/>
      <c r="K31" s="1"/>
      <c r="L31" s="1"/>
      <c r="M31" s="1"/>
      <c r="N31" s="1"/>
      <c r="O31" s="1"/>
      <c r="P31" s="1"/>
      <c r="U31" s="57"/>
      <c r="V31" s="57"/>
      <c r="W31" s="57"/>
      <c r="X31" s="57"/>
      <c r="Y31" s="57"/>
      <c r="Z31" s="57"/>
    </row>
    <row r="32" spans="1:26" ht="18" customHeight="1">
      <c r="A32" s="215" t="s">
        <v>119</v>
      </c>
      <c r="B32" s="227" t="s">
        <v>12</v>
      </c>
      <c r="C32" s="205" t="s">
        <v>11</v>
      </c>
      <c r="D32" s="241" t="s">
        <v>1</v>
      </c>
      <c r="E32" s="242"/>
      <c r="F32" s="136"/>
      <c r="G32" s="136" t="s">
        <v>7</v>
      </c>
      <c r="H32" s="64" t="s">
        <v>0</v>
      </c>
      <c r="I32" s="231" t="str">
        <f>IF(A36=$R$2,"ｽﾅｲﾌﾟ協会
登録番号","")</f>
        <v/>
      </c>
      <c r="J32" s="233" t="s">
        <v>6</v>
      </c>
      <c r="K32" s="234"/>
      <c r="L32" s="237" t="s">
        <v>3</v>
      </c>
      <c r="M32" s="238"/>
      <c r="N32" s="238"/>
      <c r="O32" s="238"/>
      <c r="P32" s="239"/>
      <c r="U32" s="57"/>
      <c r="V32" s="244"/>
      <c r="W32" s="244"/>
      <c r="X32" s="12"/>
      <c r="Y32" s="12"/>
      <c r="Z32" s="57"/>
    </row>
    <row r="33" spans="1:26" ht="18" customHeight="1">
      <c r="A33" s="216"/>
      <c r="B33" s="228"/>
      <c r="C33" s="229"/>
      <c r="D33" s="243" t="s">
        <v>5</v>
      </c>
      <c r="E33" s="236"/>
      <c r="F33" s="146"/>
      <c r="G33" s="230"/>
      <c r="H33" s="65" t="s">
        <v>17</v>
      </c>
      <c r="I33" s="232"/>
      <c r="J33" s="235"/>
      <c r="K33" s="236"/>
      <c r="L33" s="258" t="s">
        <v>4</v>
      </c>
      <c r="M33" s="259"/>
      <c r="N33" s="259"/>
      <c r="O33" s="259"/>
      <c r="P33" s="260"/>
      <c r="U33" s="57"/>
      <c r="V33" s="246"/>
      <c r="W33" s="246"/>
      <c r="X33" s="247"/>
      <c r="Y33" s="247"/>
      <c r="Z33" s="57"/>
    </row>
    <row r="34" spans="1:26" ht="18" customHeight="1">
      <c r="A34" s="216"/>
      <c r="B34" s="126" t="s">
        <v>67</v>
      </c>
      <c r="C34" s="248" t="s">
        <v>68</v>
      </c>
      <c r="D34" s="66" t="s">
        <v>13</v>
      </c>
      <c r="E34" s="41"/>
      <c r="F34" s="67" t="s">
        <v>14</v>
      </c>
      <c r="G34" s="249" t="s">
        <v>25</v>
      </c>
      <c r="H34" s="42"/>
      <c r="I34" s="251"/>
      <c r="J34" s="68" t="s">
        <v>2</v>
      </c>
      <c r="K34" s="43"/>
      <c r="L34" s="44"/>
      <c r="M34" s="69" t="s">
        <v>16</v>
      </c>
      <c r="N34" s="45"/>
      <c r="O34" s="69" t="s">
        <v>16</v>
      </c>
      <c r="P34" s="46"/>
      <c r="U34" s="57"/>
      <c r="V34" s="246"/>
      <c r="W34" s="246"/>
      <c r="X34" s="247"/>
      <c r="Y34" s="247"/>
      <c r="Z34" s="57"/>
    </row>
    <row r="35" spans="1:26" ht="18" customHeight="1">
      <c r="A35" s="216"/>
      <c r="B35" s="125"/>
      <c r="C35" s="248"/>
      <c r="D35" s="253"/>
      <c r="E35" s="254"/>
      <c r="F35" s="255"/>
      <c r="G35" s="250"/>
      <c r="H35" s="123" t="s">
        <v>18</v>
      </c>
      <c r="I35" s="252"/>
      <c r="J35" s="256"/>
      <c r="K35" s="257"/>
      <c r="L35" s="47"/>
      <c r="M35" s="70" t="s">
        <v>16</v>
      </c>
      <c r="N35" s="48"/>
      <c r="O35" s="70" t="s">
        <v>16</v>
      </c>
      <c r="P35" s="49"/>
      <c r="U35" s="57"/>
      <c r="V35" s="246"/>
      <c r="W35" s="246"/>
      <c r="X35" s="247"/>
      <c r="Y35" s="247"/>
      <c r="Z35" s="57"/>
    </row>
    <row r="36" spans="1:26" ht="18" customHeight="1">
      <c r="A36" s="217"/>
      <c r="B36" s="126" t="s">
        <v>8</v>
      </c>
      <c r="C36" s="248" t="s">
        <v>9</v>
      </c>
      <c r="D36" s="66" t="s">
        <v>13</v>
      </c>
      <c r="E36" s="41"/>
      <c r="F36" s="67" t="s">
        <v>14</v>
      </c>
      <c r="G36" s="249" t="s">
        <v>25</v>
      </c>
      <c r="H36" s="42"/>
      <c r="I36" s="251"/>
      <c r="J36" s="68" t="s">
        <v>2</v>
      </c>
      <c r="K36" s="43"/>
      <c r="L36" s="44"/>
      <c r="M36" s="69" t="s">
        <v>16</v>
      </c>
      <c r="N36" s="45"/>
      <c r="O36" s="69" t="s">
        <v>16</v>
      </c>
      <c r="P36" s="46"/>
      <c r="U36" s="57"/>
      <c r="V36" s="246"/>
      <c r="W36" s="246"/>
      <c r="X36" s="247"/>
      <c r="Y36" s="247"/>
      <c r="Z36" s="57"/>
    </row>
    <row r="37" spans="1:26" ht="18" customHeight="1">
      <c r="A37" s="218"/>
      <c r="B37" s="127"/>
      <c r="C37" s="248"/>
      <c r="D37" s="253"/>
      <c r="E37" s="254"/>
      <c r="F37" s="255"/>
      <c r="G37" s="250"/>
      <c r="H37" s="123" t="s">
        <v>18</v>
      </c>
      <c r="I37" s="252"/>
      <c r="J37" s="256"/>
      <c r="K37" s="257"/>
      <c r="L37" s="47"/>
      <c r="M37" s="70" t="s">
        <v>16</v>
      </c>
      <c r="N37" s="48"/>
      <c r="O37" s="70" t="s">
        <v>16</v>
      </c>
      <c r="P37" s="49"/>
      <c r="R37" s="72" t="s">
        <v>70</v>
      </c>
      <c r="U37" s="57"/>
      <c r="V37" s="246"/>
      <c r="W37" s="246"/>
      <c r="X37" s="247"/>
      <c r="Y37" s="247"/>
      <c r="Z37" s="57"/>
    </row>
    <row r="38" spans="1:26" ht="18" customHeight="1">
      <c r="A38" s="218"/>
      <c r="B38" s="126" t="s">
        <v>118</v>
      </c>
      <c r="C38" s="248" t="s">
        <v>10</v>
      </c>
      <c r="D38" s="66" t="s">
        <v>13</v>
      </c>
      <c r="E38" s="41"/>
      <c r="F38" s="67" t="s">
        <v>14</v>
      </c>
      <c r="G38" s="249" t="s">
        <v>25</v>
      </c>
      <c r="H38" s="42"/>
      <c r="I38" s="251"/>
      <c r="J38" s="68" t="s">
        <v>2</v>
      </c>
      <c r="K38" s="43"/>
      <c r="L38" s="44"/>
      <c r="M38" s="69" t="s">
        <v>16</v>
      </c>
      <c r="N38" s="45"/>
      <c r="O38" s="69" t="s">
        <v>16</v>
      </c>
      <c r="P38" s="46"/>
      <c r="R38" s="73" t="s">
        <v>72</v>
      </c>
      <c r="U38" s="57"/>
      <c r="V38" s="246"/>
      <c r="W38" s="246"/>
      <c r="X38" s="247"/>
      <c r="Y38" s="247"/>
      <c r="Z38" s="57"/>
    </row>
    <row r="39" spans="1:26" ht="18" customHeight="1" thickBot="1">
      <c r="A39" s="219"/>
      <c r="B39" s="128"/>
      <c r="C39" s="266"/>
      <c r="D39" s="222"/>
      <c r="E39" s="223"/>
      <c r="F39" s="224"/>
      <c r="G39" s="264"/>
      <c r="H39" s="124" t="s">
        <v>18</v>
      </c>
      <c r="I39" s="265"/>
      <c r="J39" s="225"/>
      <c r="K39" s="226"/>
      <c r="L39" s="50"/>
      <c r="M39" s="71" t="s">
        <v>16</v>
      </c>
      <c r="N39" s="51"/>
      <c r="O39" s="71" t="s">
        <v>16</v>
      </c>
      <c r="P39" s="52"/>
      <c r="R39" s="73" t="s">
        <v>71</v>
      </c>
      <c r="U39" s="57"/>
      <c r="V39" s="57"/>
      <c r="W39" s="57"/>
      <c r="X39" s="57"/>
      <c r="Y39" s="57"/>
      <c r="Z39" s="57"/>
    </row>
    <row r="40" spans="1:26">
      <c r="B40" s="1"/>
      <c r="C40" s="1"/>
      <c r="D40" s="1"/>
      <c r="E40" s="1"/>
      <c r="F40" s="1"/>
      <c r="G40" s="1"/>
      <c r="H40" s="1"/>
      <c r="I40" s="1"/>
      <c r="J40" s="1"/>
      <c r="K40" s="1"/>
      <c r="L40" s="1"/>
      <c r="M40" s="1"/>
      <c r="N40" s="1"/>
      <c r="O40" s="1"/>
      <c r="P40" s="1"/>
    </row>
    <row r="41" spans="1:26" ht="20.100000000000001" customHeight="1">
      <c r="A41" s="53" t="str">
        <f>$A$1</f>
        <v>日建レンタコムカップ　第28回全日本学生女子ヨット選手権大会</v>
      </c>
      <c r="B41" s="54"/>
      <c r="C41" s="54"/>
      <c r="D41" s="54"/>
      <c r="E41" s="54"/>
      <c r="F41" s="54"/>
      <c r="G41" s="54"/>
      <c r="H41" s="74" t="s">
        <v>69</v>
      </c>
      <c r="I41" s="54"/>
      <c r="J41" s="54"/>
      <c r="K41" s="1"/>
      <c r="M41" s="55" t="s">
        <v>49</v>
      </c>
      <c r="N41" s="221" t="str">
        <f>IF($N$1="","",$N$1)</f>
        <v/>
      </c>
      <c r="O41" s="221"/>
      <c r="P41" s="221"/>
      <c r="Q41" s="56"/>
      <c r="T41" s="57"/>
      <c r="U41" s="57"/>
      <c r="V41" s="57"/>
      <c r="W41" s="57"/>
      <c r="X41" s="57"/>
      <c r="Y41" s="57"/>
    </row>
    <row r="42" spans="1:26" ht="17.25" customHeight="1" thickBot="1">
      <c r="A42" s="112"/>
      <c r="B42" s="112"/>
      <c r="C42" s="112"/>
      <c r="D42" s="112"/>
      <c r="E42" s="112"/>
      <c r="F42" s="112"/>
      <c r="G42" s="112"/>
      <c r="H42" s="58"/>
      <c r="I42" s="59"/>
      <c r="J42" s="112"/>
      <c r="K42" s="60"/>
      <c r="L42" s="60"/>
      <c r="M42" s="60"/>
      <c r="N42" s="60"/>
      <c r="O42" s="58"/>
      <c r="P42" s="56"/>
      <c r="Q42" s="56"/>
      <c r="T42" s="57"/>
      <c r="U42" s="57"/>
      <c r="V42" s="57"/>
      <c r="W42" s="57"/>
      <c r="X42" s="57"/>
      <c r="Y42" s="57"/>
    </row>
    <row r="43" spans="1:26" ht="20.100000000000001" customHeight="1" thickBot="1">
      <c r="A43" s="109" t="s">
        <v>15</v>
      </c>
      <c r="B43" s="267" t="str">
        <f>IF(参加申込書1!$C$7="","",参加申込書1!$C$7)</f>
        <v/>
      </c>
      <c r="C43" s="267"/>
      <c r="D43" s="267"/>
      <c r="E43" s="268"/>
      <c r="F43" s="62"/>
      <c r="G43" s="62"/>
      <c r="H43" s="1"/>
      <c r="I43" s="1"/>
      <c r="J43" s="1"/>
      <c r="K43" s="60"/>
      <c r="L43" s="60"/>
      <c r="M43" s="60"/>
      <c r="N43" s="60"/>
      <c r="P43" s="55" t="s">
        <v>19</v>
      </c>
      <c r="T43" s="57"/>
      <c r="U43" s="244"/>
      <c r="V43" s="244"/>
      <c r="W43" s="244"/>
      <c r="X43" s="63"/>
      <c r="Y43" s="57"/>
    </row>
    <row r="44" spans="1:26" ht="15.75" customHeight="1" thickBot="1">
      <c r="B44" s="1"/>
      <c r="C44" s="1"/>
      <c r="D44" s="245"/>
      <c r="E44" s="245"/>
      <c r="F44" s="245"/>
      <c r="G44" s="1"/>
      <c r="H44" s="1"/>
      <c r="I44" s="1"/>
      <c r="J44" s="1"/>
      <c r="K44" s="1"/>
      <c r="L44" s="1"/>
      <c r="M44" s="1"/>
      <c r="N44" s="1"/>
      <c r="O44" s="1"/>
      <c r="P44" s="122" t="s">
        <v>117</v>
      </c>
      <c r="U44" s="57"/>
      <c r="V44" s="244"/>
      <c r="W44" s="244"/>
      <c r="X44" s="244"/>
      <c r="Y44" s="110"/>
      <c r="Z44" s="57"/>
    </row>
    <row r="45" spans="1:26" ht="18" customHeight="1">
      <c r="A45" s="215" t="s">
        <v>119</v>
      </c>
      <c r="B45" s="227" t="s">
        <v>12</v>
      </c>
      <c r="C45" s="205" t="s">
        <v>11</v>
      </c>
      <c r="D45" s="241" t="s">
        <v>1</v>
      </c>
      <c r="E45" s="242"/>
      <c r="F45" s="136"/>
      <c r="G45" s="136" t="s">
        <v>7</v>
      </c>
      <c r="H45" s="111" t="s">
        <v>0</v>
      </c>
      <c r="I45" s="231" t="str">
        <f>IF(A49=$R$2,"ｽﾅｲﾌﾟ協会
登録番号","")</f>
        <v/>
      </c>
      <c r="J45" s="233" t="s">
        <v>6</v>
      </c>
      <c r="K45" s="234"/>
      <c r="L45" s="237" t="s">
        <v>3</v>
      </c>
      <c r="M45" s="238"/>
      <c r="N45" s="238"/>
      <c r="O45" s="238"/>
      <c r="P45" s="239"/>
      <c r="U45" s="57"/>
      <c r="V45" s="244"/>
      <c r="W45" s="244"/>
      <c r="X45" s="244"/>
      <c r="Y45" s="110"/>
      <c r="Z45" s="57"/>
    </row>
    <row r="46" spans="1:26" ht="18" customHeight="1">
      <c r="A46" s="216"/>
      <c r="B46" s="228"/>
      <c r="C46" s="229"/>
      <c r="D46" s="243" t="s">
        <v>5</v>
      </c>
      <c r="E46" s="236"/>
      <c r="F46" s="146"/>
      <c r="G46" s="230"/>
      <c r="H46" s="65" t="s">
        <v>17</v>
      </c>
      <c r="I46" s="232"/>
      <c r="J46" s="235"/>
      <c r="K46" s="236"/>
      <c r="L46" s="258" t="s">
        <v>4</v>
      </c>
      <c r="M46" s="259"/>
      <c r="N46" s="259"/>
      <c r="O46" s="259"/>
      <c r="P46" s="260"/>
      <c r="U46" s="57"/>
      <c r="V46" s="246"/>
      <c r="W46" s="246"/>
      <c r="X46" s="247"/>
      <c r="Y46" s="247"/>
      <c r="Z46" s="57"/>
    </row>
    <row r="47" spans="1:26" ht="18" customHeight="1">
      <c r="A47" s="216"/>
      <c r="B47" s="126" t="s">
        <v>67</v>
      </c>
      <c r="C47" s="248" t="s">
        <v>68</v>
      </c>
      <c r="D47" s="66" t="s">
        <v>13</v>
      </c>
      <c r="E47" s="41"/>
      <c r="F47" s="67" t="s">
        <v>14</v>
      </c>
      <c r="G47" s="249"/>
      <c r="H47" s="42"/>
      <c r="I47" s="251"/>
      <c r="J47" s="68" t="s">
        <v>2</v>
      </c>
      <c r="K47" s="43"/>
      <c r="L47" s="44"/>
      <c r="M47" s="69" t="s">
        <v>16</v>
      </c>
      <c r="N47" s="45"/>
      <c r="O47" s="69" t="s">
        <v>16</v>
      </c>
      <c r="P47" s="46"/>
      <c r="U47" s="57"/>
      <c r="V47" s="246"/>
      <c r="W47" s="246"/>
      <c r="X47" s="247"/>
      <c r="Y47" s="247"/>
      <c r="Z47" s="57"/>
    </row>
    <row r="48" spans="1:26" ht="18" customHeight="1">
      <c r="A48" s="216"/>
      <c r="B48" s="125"/>
      <c r="C48" s="248"/>
      <c r="D48" s="253"/>
      <c r="E48" s="254"/>
      <c r="F48" s="255"/>
      <c r="G48" s="250"/>
      <c r="H48" s="123" t="s">
        <v>18</v>
      </c>
      <c r="I48" s="252"/>
      <c r="J48" s="256"/>
      <c r="K48" s="257"/>
      <c r="L48" s="47"/>
      <c r="M48" s="70" t="s">
        <v>16</v>
      </c>
      <c r="N48" s="48"/>
      <c r="O48" s="70" t="s">
        <v>16</v>
      </c>
      <c r="P48" s="49"/>
      <c r="U48" s="57"/>
      <c r="V48" s="246"/>
      <c r="W48" s="246"/>
      <c r="X48" s="247"/>
      <c r="Y48" s="247"/>
      <c r="Z48" s="57"/>
    </row>
    <row r="49" spans="1:26" ht="18" customHeight="1">
      <c r="A49" s="217"/>
      <c r="B49" s="126" t="s">
        <v>8</v>
      </c>
      <c r="C49" s="248" t="s">
        <v>9</v>
      </c>
      <c r="D49" s="66" t="s">
        <v>13</v>
      </c>
      <c r="E49" s="41"/>
      <c r="F49" s="67" t="s">
        <v>14</v>
      </c>
      <c r="G49" s="249"/>
      <c r="H49" s="42"/>
      <c r="I49" s="251"/>
      <c r="J49" s="68" t="s">
        <v>2</v>
      </c>
      <c r="K49" s="43"/>
      <c r="L49" s="44"/>
      <c r="M49" s="69" t="s">
        <v>16</v>
      </c>
      <c r="N49" s="45"/>
      <c r="O49" s="69" t="s">
        <v>16</v>
      </c>
      <c r="P49" s="46"/>
      <c r="U49" s="57"/>
      <c r="V49" s="246"/>
      <c r="W49" s="246"/>
      <c r="X49" s="247"/>
      <c r="Y49" s="247"/>
      <c r="Z49" s="57"/>
    </row>
    <row r="50" spans="1:26" ht="18" customHeight="1">
      <c r="A50" s="218"/>
      <c r="B50" s="127"/>
      <c r="C50" s="248"/>
      <c r="D50" s="253"/>
      <c r="E50" s="254"/>
      <c r="F50" s="255"/>
      <c r="G50" s="250"/>
      <c r="H50" s="123" t="s">
        <v>18</v>
      </c>
      <c r="I50" s="252"/>
      <c r="J50" s="256"/>
      <c r="K50" s="257"/>
      <c r="L50" s="47"/>
      <c r="M50" s="70" t="s">
        <v>16</v>
      </c>
      <c r="N50" s="48"/>
      <c r="O50" s="70" t="s">
        <v>16</v>
      </c>
      <c r="P50" s="49"/>
      <c r="U50" s="57"/>
      <c r="V50" s="246"/>
      <c r="W50" s="246"/>
      <c r="X50" s="247"/>
      <c r="Y50" s="247"/>
      <c r="Z50" s="57"/>
    </row>
    <row r="51" spans="1:26" ht="18" customHeight="1">
      <c r="A51" s="218"/>
      <c r="B51" s="126" t="s">
        <v>118</v>
      </c>
      <c r="C51" s="261" t="s">
        <v>10</v>
      </c>
      <c r="D51" s="66" t="s">
        <v>13</v>
      </c>
      <c r="E51" s="41"/>
      <c r="F51" s="67" t="s">
        <v>14</v>
      </c>
      <c r="G51" s="263"/>
      <c r="H51" s="42"/>
      <c r="I51" s="251"/>
      <c r="J51" s="68" t="s">
        <v>2</v>
      </c>
      <c r="K51" s="43"/>
      <c r="L51" s="44"/>
      <c r="M51" s="69" t="s">
        <v>16</v>
      </c>
      <c r="N51" s="45"/>
      <c r="O51" s="69" t="s">
        <v>16</v>
      </c>
      <c r="P51" s="46"/>
      <c r="U51" s="57"/>
      <c r="V51" s="246"/>
      <c r="W51" s="246"/>
      <c r="X51" s="247"/>
      <c r="Y51" s="247"/>
      <c r="Z51" s="57"/>
    </row>
    <row r="52" spans="1:26" ht="18" customHeight="1" thickBot="1">
      <c r="A52" s="219"/>
      <c r="B52" s="128"/>
      <c r="C52" s="262"/>
      <c r="D52" s="222"/>
      <c r="E52" s="223"/>
      <c r="F52" s="224"/>
      <c r="G52" s="264"/>
      <c r="H52" s="124" t="s">
        <v>18</v>
      </c>
      <c r="I52" s="265"/>
      <c r="J52" s="225"/>
      <c r="K52" s="226"/>
      <c r="L52" s="50"/>
      <c r="M52" s="71" t="s">
        <v>16</v>
      </c>
      <c r="N52" s="51"/>
      <c r="O52" s="71" t="s">
        <v>16</v>
      </c>
      <c r="P52" s="52"/>
      <c r="U52" s="57"/>
      <c r="V52" s="57"/>
      <c r="W52" s="57"/>
      <c r="X52" s="57"/>
      <c r="Y52" s="57"/>
      <c r="Z52" s="57"/>
    </row>
    <row r="53" spans="1:26" ht="12" customHeight="1" thickBot="1">
      <c r="B53" s="1"/>
      <c r="C53" s="1"/>
      <c r="D53" s="240"/>
      <c r="E53" s="240"/>
      <c r="F53" s="240"/>
      <c r="G53" s="1"/>
      <c r="H53" s="1"/>
      <c r="I53" s="1"/>
      <c r="J53" s="1"/>
      <c r="K53" s="1"/>
      <c r="L53" s="1"/>
      <c r="M53" s="1"/>
      <c r="N53" s="1"/>
      <c r="O53" s="1"/>
      <c r="P53" s="1"/>
      <c r="U53" s="57"/>
      <c r="V53" s="57"/>
      <c r="W53" s="57"/>
      <c r="X53" s="57"/>
      <c r="Y53" s="57"/>
      <c r="Z53" s="57"/>
    </row>
    <row r="54" spans="1:26" ht="18" customHeight="1">
      <c r="A54" s="215" t="s">
        <v>119</v>
      </c>
      <c r="B54" s="227" t="s">
        <v>12</v>
      </c>
      <c r="C54" s="205" t="s">
        <v>11</v>
      </c>
      <c r="D54" s="241" t="s">
        <v>1</v>
      </c>
      <c r="E54" s="242"/>
      <c r="F54" s="136"/>
      <c r="G54" s="136" t="s">
        <v>7</v>
      </c>
      <c r="H54" s="111" t="s">
        <v>0</v>
      </c>
      <c r="I54" s="231" t="str">
        <f>IF(A58=$R$2,"ｽﾅｲﾌﾟ協会
登録番号","")</f>
        <v/>
      </c>
      <c r="J54" s="233" t="s">
        <v>6</v>
      </c>
      <c r="K54" s="234"/>
      <c r="L54" s="237" t="s">
        <v>3</v>
      </c>
      <c r="M54" s="238"/>
      <c r="N54" s="238"/>
      <c r="O54" s="238"/>
      <c r="P54" s="239"/>
      <c r="U54" s="57"/>
      <c r="V54" s="244"/>
      <c r="W54" s="244"/>
      <c r="X54" s="110"/>
      <c r="Y54" s="110"/>
      <c r="Z54" s="57"/>
    </row>
    <row r="55" spans="1:26" ht="18" customHeight="1">
      <c r="A55" s="216"/>
      <c r="B55" s="228"/>
      <c r="C55" s="229"/>
      <c r="D55" s="243" t="s">
        <v>5</v>
      </c>
      <c r="E55" s="236"/>
      <c r="F55" s="146"/>
      <c r="G55" s="230"/>
      <c r="H55" s="65" t="s">
        <v>17</v>
      </c>
      <c r="I55" s="232"/>
      <c r="J55" s="235"/>
      <c r="K55" s="236"/>
      <c r="L55" s="258" t="s">
        <v>4</v>
      </c>
      <c r="M55" s="259"/>
      <c r="N55" s="259"/>
      <c r="O55" s="259"/>
      <c r="P55" s="260"/>
      <c r="U55" s="57"/>
      <c r="V55" s="246"/>
      <c r="W55" s="246"/>
      <c r="X55" s="247"/>
      <c r="Y55" s="247"/>
      <c r="Z55" s="57"/>
    </row>
    <row r="56" spans="1:26" ht="18" customHeight="1">
      <c r="A56" s="216"/>
      <c r="B56" s="126" t="s">
        <v>67</v>
      </c>
      <c r="C56" s="248" t="s">
        <v>68</v>
      </c>
      <c r="D56" s="66" t="s">
        <v>13</v>
      </c>
      <c r="E56" s="41"/>
      <c r="F56" s="67" t="s">
        <v>14</v>
      </c>
      <c r="G56" s="249" t="s">
        <v>25</v>
      </c>
      <c r="H56" s="42"/>
      <c r="I56" s="251"/>
      <c r="J56" s="68" t="s">
        <v>2</v>
      </c>
      <c r="K56" s="43"/>
      <c r="L56" s="44"/>
      <c r="M56" s="69" t="s">
        <v>16</v>
      </c>
      <c r="N56" s="45"/>
      <c r="O56" s="69" t="s">
        <v>16</v>
      </c>
      <c r="P56" s="46"/>
      <c r="U56" s="57"/>
      <c r="V56" s="246"/>
      <c r="W56" s="246"/>
      <c r="X56" s="247"/>
      <c r="Y56" s="247"/>
      <c r="Z56" s="57"/>
    </row>
    <row r="57" spans="1:26" ht="18" customHeight="1">
      <c r="A57" s="220"/>
      <c r="B57" s="125"/>
      <c r="C57" s="248"/>
      <c r="D57" s="253"/>
      <c r="E57" s="254"/>
      <c r="F57" s="255"/>
      <c r="G57" s="250"/>
      <c r="H57" s="123" t="s">
        <v>18</v>
      </c>
      <c r="I57" s="252"/>
      <c r="J57" s="256"/>
      <c r="K57" s="257"/>
      <c r="L57" s="47"/>
      <c r="M57" s="70" t="s">
        <v>16</v>
      </c>
      <c r="N57" s="48"/>
      <c r="O57" s="70" t="s">
        <v>16</v>
      </c>
      <c r="P57" s="49"/>
      <c r="U57" s="57"/>
      <c r="V57" s="246"/>
      <c r="W57" s="246"/>
      <c r="X57" s="247"/>
      <c r="Y57" s="247"/>
      <c r="Z57" s="57"/>
    </row>
    <row r="58" spans="1:26" ht="18" customHeight="1">
      <c r="A58" s="217"/>
      <c r="B58" s="126" t="s">
        <v>8</v>
      </c>
      <c r="C58" s="248" t="s">
        <v>9</v>
      </c>
      <c r="D58" s="66" t="s">
        <v>13</v>
      </c>
      <c r="E58" s="41"/>
      <c r="F58" s="67" t="s">
        <v>14</v>
      </c>
      <c r="G58" s="249" t="s">
        <v>25</v>
      </c>
      <c r="H58" s="42"/>
      <c r="I58" s="251"/>
      <c r="J58" s="68" t="s">
        <v>2</v>
      </c>
      <c r="K58" s="43"/>
      <c r="L58" s="44"/>
      <c r="M58" s="69" t="s">
        <v>16</v>
      </c>
      <c r="N58" s="45"/>
      <c r="O58" s="69" t="s">
        <v>16</v>
      </c>
      <c r="P58" s="46"/>
      <c r="U58" s="57"/>
      <c r="V58" s="246"/>
      <c r="W58" s="246"/>
      <c r="X58" s="247"/>
      <c r="Y58" s="247"/>
      <c r="Z58" s="57"/>
    </row>
    <row r="59" spans="1:26" ht="18" customHeight="1">
      <c r="A59" s="218"/>
      <c r="B59" s="127"/>
      <c r="C59" s="248"/>
      <c r="D59" s="253"/>
      <c r="E59" s="254"/>
      <c r="F59" s="255"/>
      <c r="G59" s="250"/>
      <c r="H59" s="123" t="s">
        <v>18</v>
      </c>
      <c r="I59" s="252"/>
      <c r="J59" s="256"/>
      <c r="K59" s="257"/>
      <c r="L59" s="47"/>
      <c r="M59" s="70" t="s">
        <v>16</v>
      </c>
      <c r="N59" s="48"/>
      <c r="O59" s="70" t="s">
        <v>16</v>
      </c>
      <c r="P59" s="49"/>
      <c r="U59" s="57"/>
      <c r="V59" s="246"/>
      <c r="W59" s="246"/>
      <c r="X59" s="247"/>
      <c r="Y59" s="247"/>
      <c r="Z59" s="57"/>
    </row>
    <row r="60" spans="1:26" ht="18" customHeight="1">
      <c r="A60" s="218"/>
      <c r="B60" s="126" t="s">
        <v>118</v>
      </c>
      <c r="C60" s="248" t="s">
        <v>10</v>
      </c>
      <c r="D60" s="66" t="s">
        <v>13</v>
      </c>
      <c r="E60" s="41"/>
      <c r="F60" s="67" t="s">
        <v>14</v>
      </c>
      <c r="G60" s="249" t="s">
        <v>25</v>
      </c>
      <c r="H60" s="42"/>
      <c r="I60" s="251"/>
      <c r="J60" s="68" t="s">
        <v>2</v>
      </c>
      <c r="K60" s="43"/>
      <c r="L60" s="44"/>
      <c r="M60" s="69" t="s">
        <v>16</v>
      </c>
      <c r="N60" s="45"/>
      <c r="O60" s="69" t="s">
        <v>16</v>
      </c>
      <c r="P60" s="46"/>
      <c r="U60" s="57"/>
      <c r="V60" s="246"/>
      <c r="W60" s="246"/>
      <c r="X60" s="247"/>
      <c r="Y60" s="247"/>
      <c r="Z60" s="57"/>
    </row>
    <row r="61" spans="1:26" ht="18" customHeight="1" thickBot="1">
      <c r="A61" s="219"/>
      <c r="B61" s="128"/>
      <c r="C61" s="266"/>
      <c r="D61" s="222"/>
      <c r="E61" s="223"/>
      <c r="F61" s="224"/>
      <c r="G61" s="264"/>
      <c r="H61" s="124" t="s">
        <v>18</v>
      </c>
      <c r="I61" s="265"/>
      <c r="J61" s="225"/>
      <c r="K61" s="226"/>
      <c r="L61" s="50"/>
      <c r="M61" s="71" t="s">
        <v>16</v>
      </c>
      <c r="N61" s="51"/>
      <c r="O61" s="71" t="s">
        <v>16</v>
      </c>
      <c r="P61" s="52"/>
      <c r="U61" s="57"/>
      <c r="V61" s="57"/>
      <c r="W61" s="57"/>
      <c r="X61" s="57"/>
      <c r="Y61" s="57"/>
      <c r="Z61" s="57"/>
    </row>
    <row r="62" spans="1:26" ht="12" customHeight="1" thickBot="1">
      <c r="B62" s="1"/>
      <c r="C62" s="1"/>
      <c r="D62" s="240"/>
      <c r="E62" s="240"/>
      <c r="F62" s="240"/>
      <c r="G62" s="1"/>
      <c r="H62" s="1"/>
      <c r="I62" s="1"/>
      <c r="J62" s="1"/>
      <c r="K62" s="1"/>
      <c r="L62" s="1"/>
      <c r="M62" s="1"/>
      <c r="N62" s="1"/>
      <c r="O62" s="1"/>
      <c r="P62" s="1"/>
      <c r="U62" s="57"/>
      <c r="V62" s="57"/>
      <c r="W62" s="57"/>
      <c r="X62" s="57"/>
      <c r="Y62" s="57"/>
      <c r="Z62" s="57"/>
    </row>
    <row r="63" spans="1:26" ht="18" customHeight="1">
      <c r="A63" s="215" t="s">
        <v>119</v>
      </c>
      <c r="B63" s="227" t="s">
        <v>12</v>
      </c>
      <c r="C63" s="205" t="s">
        <v>11</v>
      </c>
      <c r="D63" s="241" t="s">
        <v>1</v>
      </c>
      <c r="E63" s="242"/>
      <c r="F63" s="136"/>
      <c r="G63" s="136" t="s">
        <v>7</v>
      </c>
      <c r="H63" s="111" t="s">
        <v>0</v>
      </c>
      <c r="I63" s="231" t="str">
        <f>IF(A67=$R$2,"ｽﾅｲﾌﾟ協会
登録番号","")</f>
        <v/>
      </c>
      <c r="J63" s="233" t="s">
        <v>6</v>
      </c>
      <c r="K63" s="234"/>
      <c r="L63" s="237" t="s">
        <v>3</v>
      </c>
      <c r="M63" s="238"/>
      <c r="N63" s="238"/>
      <c r="O63" s="238"/>
      <c r="P63" s="239"/>
      <c r="U63" s="57"/>
      <c r="V63" s="244"/>
      <c r="W63" s="244"/>
      <c r="X63" s="110"/>
      <c r="Y63" s="110"/>
      <c r="Z63" s="57"/>
    </row>
    <row r="64" spans="1:26" ht="18" customHeight="1">
      <c r="A64" s="216"/>
      <c r="B64" s="228"/>
      <c r="C64" s="229"/>
      <c r="D64" s="243" t="s">
        <v>5</v>
      </c>
      <c r="E64" s="236"/>
      <c r="F64" s="146"/>
      <c r="G64" s="230"/>
      <c r="H64" s="65" t="s">
        <v>17</v>
      </c>
      <c r="I64" s="232"/>
      <c r="J64" s="235"/>
      <c r="K64" s="236"/>
      <c r="L64" s="258" t="s">
        <v>4</v>
      </c>
      <c r="M64" s="259"/>
      <c r="N64" s="259"/>
      <c r="O64" s="259"/>
      <c r="P64" s="260"/>
      <c r="U64" s="57"/>
      <c r="V64" s="246"/>
      <c r="W64" s="246"/>
      <c r="X64" s="247"/>
      <c r="Y64" s="247"/>
      <c r="Z64" s="57"/>
    </row>
    <row r="65" spans="1:26" ht="18" customHeight="1">
      <c r="A65" s="216"/>
      <c r="B65" s="126" t="s">
        <v>67</v>
      </c>
      <c r="C65" s="248" t="s">
        <v>68</v>
      </c>
      <c r="D65" s="66" t="s">
        <v>13</v>
      </c>
      <c r="E65" s="41"/>
      <c r="F65" s="67" t="s">
        <v>14</v>
      </c>
      <c r="G65" s="249" t="s">
        <v>25</v>
      </c>
      <c r="H65" s="42"/>
      <c r="I65" s="251"/>
      <c r="J65" s="68" t="s">
        <v>2</v>
      </c>
      <c r="K65" s="43"/>
      <c r="L65" s="44"/>
      <c r="M65" s="69" t="s">
        <v>16</v>
      </c>
      <c r="N65" s="45"/>
      <c r="O65" s="69" t="s">
        <v>16</v>
      </c>
      <c r="P65" s="46"/>
      <c r="U65" s="57"/>
      <c r="V65" s="246"/>
      <c r="W65" s="246"/>
      <c r="X65" s="247"/>
      <c r="Y65" s="247"/>
      <c r="Z65" s="57"/>
    </row>
    <row r="66" spans="1:26" ht="18" customHeight="1">
      <c r="A66" s="216"/>
      <c r="B66" s="125"/>
      <c r="C66" s="248"/>
      <c r="D66" s="253"/>
      <c r="E66" s="254"/>
      <c r="F66" s="255"/>
      <c r="G66" s="250"/>
      <c r="H66" s="123" t="s">
        <v>18</v>
      </c>
      <c r="I66" s="252"/>
      <c r="J66" s="256"/>
      <c r="K66" s="257"/>
      <c r="L66" s="47"/>
      <c r="M66" s="70" t="s">
        <v>16</v>
      </c>
      <c r="N66" s="48"/>
      <c r="O66" s="70" t="s">
        <v>16</v>
      </c>
      <c r="P66" s="49"/>
      <c r="U66" s="57"/>
      <c r="V66" s="246"/>
      <c r="W66" s="246"/>
      <c r="X66" s="247"/>
      <c r="Y66" s="247"/>
      <c r="Z66" s="57"/>
    </row>
    <row r="67" spans="1:26" ht="18" customHeight="1">
      <c r="A67" s="217"/>
      <c r="B67" s="126" t="s">
        <v>8</v>
      </c>
      <c r="C67" s="248" t="s">
        <v>9</v>
      </c>
      <c r="D67" s="66" t="s">
        <v>13</v>
      </c>
      <c r="E67" s="41"/>
      <c r="F67" s="67" t="s">
        <v>14</v>
      </c>
      <c r="G67" s="249" t="s">
        <v>25</v>
      </c>
      <c r="H67" s="42"/>
      <c r="I67" s="251"/>
      <c r="J67" s="68" t="s">
        <v>2</v>
      </c>
      <c r="K67" s="43"/>
      <c r="L67" s="44"/>
      <c r="M67" s="69" t="s">
        <v>16</v>
      </c>
      <c r="N67" s="45"/>
      <c r="O67" s="69" t="s">
        <v>16</v>
      </c>
      <c r="P67" s="46"/>
      <c r="U67" s="57"/>
      <c r="V67" s="246"/>
      <c r="W67" s="246"/>
      <c r="X67" s="247"/>
      <c r="Y67" s="247"/>
      <c r="Z67" s="57"/>
    </row>
    <row r="68" spans="1:26" ht="18" customHeight="1">
      <c r="A68" s="218"/>
      <c r="B68" s="127"/>
      <c r="C68" s="248"/>
      <c r="D68" s="253"/>
      <c r="E68" s="254"/>
      <c r="F68" s="255"/>
      <c r="G68" s="250"/>
      <c r="H68" s="123" t="s">
        <v>18</v>
      </c>
      <c r="I68" s="252"/>
      <c r="J68" s="256"/>
      <c r="K68" s="257"/>
      <c r="L68" s="47"/>
      <c r="M68" s="70" t="s">
        <v>16</v>
      </c>
      <c r="N68" s="48"/>
      <c r="O68" s="70" t="s">
        <v>16</v>
      </c>
      <c r="P68" s="49"/>
      <c r="U68" s="57"/>
      <c r="V68" s="246"/>
      <c r="W68" s="246"/>
      <c r="X68" s="247"/>
      <c r="Y68" s="247"/>
      <c r="Z68" s="57"/>
    </row>
    <row r="69" spans="1:26" ht="18" customHeight="1">
      <c r="A69" s="218"/>
      <c r="B69" s="126" t="s">
        <v>118</v>
      </c>
      <c r="C69" s="248" t="s">
        <v>10</v>
      </c>
      <c r="D69" s="66" t="s">
        <v>13</v>
      </c>
      <c r="E69" s="41"/>
      <c r="F69" s="67" t="s">
        <v>14</v>
      </c>
      <c r="G69" s="249" t="s">
        <v>25</v>
      </c>
      <c r="H69" s="42"/>
      <c r="I69" s="251"/>
      <c r="J69" s="68" t="s">
        <v>2</v>
      </c>
      <c r="K69" s="43"/>
      <c r="L69" s="44"/>
      <c r="M69" s="69" t="s">
        <v>16</v>
      </c>
      <c r="N69" s="45"/>
      <c r="O69" s="69" t="s">
        <v>16</v>
      </c>
      <c r="P69" s="46"/>
      <c r="U69" s="57"/>
      <c r="V69" s="246"/>
      <c r="W69" s="246"/>
      <c r="X69" s="247"/>
      <c r="Y69" s="247"/>
      <c r="Z69" s="57"/>
    </row>
    <row r="70" spans="1:26" ht="18" customHeight="1" thickBot="1">
      <c r="A70" s="219"/>
      <c r="B70" s="128"/>
      <c r="C70" s="266"/>
      <c r="D70" s="222"/>
      <c r="E70" s="223"/>
      <c r="F70" s="224"/>
      <c r="G70" s="264"/>
      <c r="H70" s="124" t="s">
        <v>18</v>
      </c>
      <c r="I70" s="265"/>
      <c r="J70" s="225"/>
      <c r="K70" s="226"/>
      <c r="L70" s="50"/>
      <c r="M70" s="71" t="s">
        <v>16</v>
      </c>
      <c r="N70" s="51"/>
      <c r="O70" s="71" t="s">
        <v>16</v>
      </c>
      <c r="P70" s="52"/>
      <c r="U70" s="57"/>
      <c r="V70" s="57"/>
      <c r="W70" s="57"/>
      <c r="X70" s="57"/>
      <c r="Y70" s="57"/>
      <c r="Z70" s="57"/>
    </row>
    <row r="71" spans="1:26" ht="12" customHeight="1" thickBot="1">
      <c r="B71" s="1"/>
      <c r="C71" s="1"/>
      <c r="D71" s="240"/>
      <c r="E71" s="240"/>
      <c r="F71" s="240"/>
      <c r="G71" s="1"/>
      <c r="H71" s="1"/>
      <c r="I71" s="1"/>
      <c r="J71" s="1"/>
      <c r="K71" s="1"/>
      <c r="L71" s="1"/>
      <c r="M71" s="1"/>
      <c r="N71" s="1"/>
      <c r="O71" s="1"/>
      <c r="P71" s="1"/>
      <c r="U71" s="57"/>
      <c r="V71" s="57"/>
      <c r="W71" s="57"/>
      <c r="X71" s="57"/>
      <c r="Y71" s="57"/>
      <c r="Z71" s="57"/>
    </row>
    <row r="72" spans="1:26" ht="18" customHeight="1">
      <c r="A72" s="215" t="s">
        <v>119</v>
      </c>
      <c r="B72" s="227" t="s">
        <v>12</v>
      </c>
      <c r="C72" s="205" t="s">
        <v>11</v>
      </c>
      <c r="D72" s="241" t="s">
        <v>1</v>
      </c>
      <c r="E72" s="242"/>
      <c r="F72" s="136"/>
      <c r="G72" s="136" t="s">
        <v>7</v>
      </c>
      <c r="H72" s="111" t="s">
        <v>0</v>
      </c>
      <c r="I72" s="231" t="str">
        <f>IF(A76=$R$2,"ｽﾅｲﾌﾟ協会
登録番号","")</f>
        <v/>
      </c>
      <c r="J72" s="233" t="s">
        <v>6</v>
      </c>
      <c r="K72" s="234"/>
      <c r="L72" s="237" t="s">
        <v>3</v>
      </c>
      <c r="M72" s="238"/>
      <c r="N72" s="238"/>
      <c r="O72" s="238"/>
      <c r="P72" s="239"/>
      <c r="U72" s="57"/>
      <c r="V72" s="244"/>
      <c r="W72" s="244"/>
      <c r="X72" s="110"/>
      <c r="Y72" s="110"/>
      <c r="Z72" s="57"/>
    </row>
    <row r="73" spans="1:26" ht="18" customHeight="1">
      <c r="A73" s="216"/>
      <c r="B73" s="228"/>
      <c r="C73" s="229"/>
      <c r="D73" s="243" t="s">
        <v>5</v>
      </c>
      <c r="E73" s="236"/>
      <c r="F73" s="146"/>
      <c r="G73" s="230"/>
      <c r="H73" s="65" t="s">
        <v>17</v>
      </c>
      <c r="I73" s="232"/>
      <c r="J73" s="235"/>
      <c r="K73" s="236"/>
      <c r="L73" s="258" t="s">
        <v>4</v>
      </c>
      <c r="M73" s="259"/>
      <c r="N73" s="259"/>
      <c r="O73" s="259"/>
      <c r="P73" s="260"/>
      <c r="U73" s="57"/>
      <c r="V73" s="246"/>
      <c r="W73" s="246"/>
      <c r="X73" s="247"/>
      <c r="Y73" s="247"/>
      <c r="Z73" s="57"/>
    </row>
    <row r="74" spans="1:26" ht="18" customHeight="1">
      <c r="A74" s="216"/>
      <c r="B74" s="126" t="s">
        <v>67</v>
      </c>
      <c r="C74" s="248" t="s">
        <v>68</v>
      </c>
      <c r="D74" s="66" t="s">
        <v>13</v>
      </c>
      <c r="E74" s="41"/>
      <c r="F74" s="67" t="s">
        <v>14</v>
      </c>
      <c r="G74" s="249" t="s">
        <v>25</v>
      </c>
      <c r="H74" s="42"/>
      <c r="I74" s="251"/>
      <c r="J74" s="68" t="s">
        <v>2</v>
      </c>
      <c r="K74" s="43"/>
      <c r="L74" s="44"/>
      <c r="M74" s="69" t="s">
        <v>16</v>
      </c>
      <c r="N74" s="45"/>
      <c r="O74" s="69" t="s">
        <v>16</v>
      </c>
      <c r="P74" s="46"/>
      <c r="U74" s="57"/>
      <c r="V74" s="246"/>
      <c r="W74" s="246"/>
      <c r="X74" s="247"/>
      <c r="Y74" s="247"/>
      <c r="Z74" s="57"/>
    </row>
    <row r="75" spans="1:26" ht="18" customHeight="1">
      <c r="A75" s="216"/>
      <c r="B75" s="125"/>
      <c r="C75" s="248"/>
      <c r="D75" s="253"/>
      <c r="E75" s="254"/>
      <c r="F75" s="255"/>
      <c r="G75" s="250"/>
      <c r="H75" s="123" t="s">
        <v>18</v>
      </c>
      <c r="I75" s="252"/>
      <c r="J75" s="256"/>
      <c r="K75" s="257"/>
      <c r="L75" s="47"/>
      <c r="M75" s="70" t="s">
        <v>16</v>
      </c>
      <c r="N75" s="48"/>
      <c r="O75" s="70" t="s">
        <v>16</v>
      </c>
      <c r="P75" s="49"/>
      <c r="U75" s="57"/>
      <c r="V75" s="246"/>
      <c r="W75" s="246"/>
      <c r="X75" s="247"/>
      <c r="Y75" s="247"/>
      <c r="Z75" s="57"/>
    </row>
    <row r="76" spans="1:26" ht="18" customHeight="1">
      <c r="A76" s="217"/>
      <c r="B76" s="126" t="s">
        <v>8</v>
      </c>
      <c r="C76" s="248" t="s">
        <v>9</v>
      </c>
      <c r="D76" s="66" t="s">
        <v>13</v>
      </c>
      <c r="E76" s="41"/>
      <c r="F76" s="67" t="s">
        <v>14</v>
      </c>
      <c r="G76" s="249" t="s">
        <v>25</v>
      </c>
      <c r="H76" s="42"/>
      <c r="I76" s="251"/>
      <c r="J76" s="68" t="s">
        <v>2</v>
      </c>
      <c r="K76" s="43"/>
      <c r="L76" s="44"/>
      <c r="M76" s="69" t="s">
        <v>16</v>
      </c>
      <c r="N76" s="45"/>
      <c r="O76" s="69" t="s">
        <v>16</v>
      </c>
      <c r="P76" s="46"/>
      <c r="U76" s="57"/>
      <c r="V76" s="246"/>
      <c r="W76" s="246"/>
      <c r="X76" s="247"/>
      <c r="Y76" s="247"/>
      <c r="Z76" s="57"/>
    </row>
    <row r="77" spans="1:26" ht="18" customHeight="1">
      <c r="A77" s="218"/>
      <c r="B77" s="127"/>
      <c r="C77" s="248"/>
      <c r="D77" s="253"/>
      <c r="E77" s="254"/>
      <c r="F77" s="255"/>
      <c r="G77" s="250"/>
      <c r="H77" s="123" t="s">
        <v>18</v>
      </c>
      <c r="I77" s="252"/>
      <c r="J77" s="256"/>
      <c r="K77" s="257"/>
      <c r="L77" s="47"/>
      <c r="M77" s="70" t="s">
        <v>16</v>
      </c>
      <c r="N77" s="48"/>
      <c r="O77" s="70" t="s">
        <v>16</v>
      </c>
      <c r="P77" s="49"/>
      <c r="R77" s="72" t="s">
        <v>122</v>
      </c>
      <c r="U77" s="57"/>
      <c r="V77" s="246"/>
      <c r="W77" s="246"/>
      <c r="X77" s="247"/>
      <c r="Y77" s="247"/>
      <c r="Z77" s="57"/>
    </row>
    <row r="78" spans="1:26" ht="18" customHeight="1">
      <c r="A78" s="218"/>
      <c r="B78" s="126" t="s">
        <v>118</v>
      </c>
      <c r="C78" s="248" t="s">
        <v>10</v>
      </c>
      <c r="D78" s="66" t="s">
        <v>13</v>
      </c>
      <c r="E78" s="41"/>
      <c r="F78" s="67" t="s">
        <v>14</v>
      </c>
      <c r="G78" s="249" t="s">
        <v>25</v>
      </c>
      <c r="H78" s="42"/>
      <c r="I78" s="251"/>
      <c r="J78" s="68" t="s">
        <v>2</v>
      </c>
      <c r="K78" s="43"/>
      <c r="L78" s="44"/>
      <c r="M78" s="69" t="s">
        <v>16</v>
      </c>
      <c r="N78" s="45"/>
      <c r="O78" s="69" t="s">
        <v>16</v>
      </c>
      <c r="P78" s="46"/>
      <c r="R78" s="73" t="s">
        <v>72</v>
      </c>
      <c r="U78" s="57"/>
      <c r="V78" s="246"/>
      <c r="W78" s="246"/>
      <c r="X78" s="247"/>
      <c r="Y78" s="247"/>
      <c r="Z78" s="57"/>
    </row>
    <row r="79" spans="1:26" ht="18" customHeight="1" thickBot="1">
      <c r="A79" s="219"/>
      <c r="B79" s="128"/>
      <c r="C79" s="266"/>
      <c r="D79" s="222"/>
      <c r="E79" s="223"/>
      <c r="F79" s="224"/>
      <c r="G79" s="264"/>
      <c r="H79" s="124" t="s">
        <v>18</v>
      </c>
      <c r="I79" s="265"/>
      <c r="J79" s="225"/>
      <c r="K79" s="226"/>
      <c r="L79" s="50"/>
      <c r="M79" s="71" t="s">
        <v>16</v>
      </c>
      <c r="N79" s="51"/>
      <c r="O79" s="71" t="s">
        <v>16</v>
      </c>
      <c r="P79" s="52"/>
      <c r="R79" s="73" t="s">
        <v>71</v>
      </c>
      <c r="U79" s="57"/>
      <c r="V79" s="57"/>
      <c r="W79" s="57"/>
      <c r="X79" s="57"/>
      <c r="Y79" s="57"/>
      <c r="Z79" s="57"/>
    </row>
    <row r="80" spans="1:26">
      <c r="B80" s="1"/>
      <c r="C80" s="1"/>
      <c r="D80" s="1"/>
      <c r="E80" s="1"/>
      <c r="F80" s="1"/>
      <c r="G80" s="1"/>
      <c r="H80" s="1"/>
      <c r="I80" s="1"/>
      <c r="J80" s="1"/>
      <c r="K80" s="1"/>
      <c r="L80" s="1"/>
      <c r="M80" s="1"/>
      <c r="N80" s="1"/>
      <c r="O80" s="1"/>
      <c r="P80" s="1"/>
    </row>
    <row r="81" spans="1:26" ht="20.100000000000001" customHeight="1">
      <c r="A81" s="53" t="str">
        <f>$A$1</f>
        <v>日建レンタコムカップ　第28回全日本学生女子ヨット選手権大会</v>
      </c>
      <c r="B81" s="54"/>
      <c r="C81" s="54"/>
      <c r="D81" s="54"/>
      <c r="E81" s="54"/>
      <c r="F81" s="54"/>
      <c r="G81" s="54"/>
      <c r="H81" s="74" t="s">
        <v>69</v>
      </c>
      <c r="I81" s="54"/>
      <c r="J81" s="54"/>
      <c r="K81" s="1"/>
      <c r="M81" s="55" t="s">
        <v>49</v>
      </c>
      <c r="N81" s="221" t="str">
        <f>IF($N$1="","",$N$1)</f>
        <v/>
      </c>
      <c r="O81" s="221"/>
      <c r="P81" s="221"/>
      <c r="Q81" s="56"/>
      <c r="T81" s="57"/>
      <c r="U81" s="57"/>
      <c r="V81" s="57"/>
      <c r="W81" s="57"/>
      <c r="X81" s="57"/>
      <c r="Y81" s="57"/>
    </row>
    <row r="82" spans="1:26" ht="17.25" customHeight="1" thickBot="1">
      <c r="A82" s="112"/>
      <c r="B82" s="112"/>
      <c r="C82" s="112"/>
      <c r="D82" s="112"/>
      <c r="E82" s="112"/>
      <c r="F82" s="112"/>
      <c r="G82" s="112"/>
      <c r="H82" s="58"/>
      <c r="I82" s="59"/>
      <c r="J82" s="112"/>
      <c r="K82" s="60"/>
      <c r="L82" s="60"/>
      <c r="M82" s="60"/>
      <c r="N82" s="60"/>
      <c r="O82" s="58"/>
      <c r="P82" s="56"/>
      <c r="Q82" s="56"/>
      <c r="T82" s="57"/>
      <c r="U82" s="57"/>
      <c r="V82" s="57"/>
      <c r="W82" s="57"/>
      <c r="X82" s="57"/>
      <c r="Y82" s="57"/>
    </row>
    <row r="83" spans="1:26" ht="20.100000000000001" customHeight="1" thickBot="1">
      <c r="A83" s="109" t="s">
        <v>15</v>
      </c>
      <c r="B83" s="267" t="str">
        <f>IF(参加申込書1!$C$7="","",参加申込書1!$C$7)</f>
        <v/>
      </c>
      <c r="C83" s="267"/>
      <c r="D83" s="267"/>
      <c r="E83" s="268"/>
      <c r="F83" s="62"/>
      <c r="G83" s="62"/>
      <c r="H83" s="1"/>
      <c r="I83" s="1"/>
      <c r="J83" s="1"/>
      <c r="K83" s="60"/>
      <c r="L83" s="60"/>
      <c r="M83" s="60"/>
      <c r="N83" s="60"/>
      <c r="P83" s="55" t="s">
        <v>19</v>
      </c>
      <c r="T83" s="57"/>
      <c r="U83" s="244"/>
      <c r="V83" s="244"/>
      <c r="W83" s="244"/>
      <c r="X83" s="63"/>
      <c r="Y83" s="57"/>
    </row>
    <row r="84" spans="1:26" ht="15.75" customHeight="1" thickBot="1">
      <c r="B84" s="1"/>
      <c r="C84" s="1"/>
      <c r="D84" s="245"/>
      <c r="E84" s="245"/>
      <c r="F84" s="245"/>
      <c r="G84" s="1"/>
      <c r="H84" s="1"/>
      <c r="I84" s="1"/>
      <c r="J84" s="1"/>
      <c r="K84" s="1"/>
      <c r="L84" s="1"/>
      <c r="M84" s="1"/>
      <c r="N84" s="1"/>
      <c r="O84" s="1"/>
      <c r="P84" s="122" t="s">
        <v>117</v>
      </c>
      <c r="U84" s="57"/>
      <c r="V84" s="244"/>
      <c r="W84" s="244"/>
      <c r="X84" s="244"/>
      <c r="Y84" s="110"/>
      <c r="Z84" s="57"/>
    </row>
    <row r="85" spans="1:26" ht="18" customHeight="1">
      <c r="A85" s="215" t="s">
        <v>119</v>
      </c>
      <c r="B85" s="227" t="s">
        <v>12</v>
      </c>
      <c r="C85" s="205" t="s">
        <v>11</v>
      </c>
      <c r="D85" s="241" t="s">
        <v>1</v>
      </c>
      <c r="E85" s="242"/>
      <c r="F85" s="136"/>
      <c r="G85" s="136" t="s">
        <v>7</v>
      </c>
      <c r="H85" s="111" t="s">
        <v>0</v>
      </c>
      <c r="I85" s="231" t="str">
        <f>IF(A89=$R$2,"ｽﾅｲﾌﾟ協会
登録番号","")</f>
        <v/>
      </c>
      <c r="J85" s="233" t="s">
        <v>6</v>
      </c>
      <c r="K85" s="234"/>
      <c r="L85" s="237" t="s">
        <v>3</v>
      </c>
      <c r="M85" s="238"/>
      <c r="N85" s="238"/>
      <c r="O85" s="238"/>
      <c r="P85" s="239"/>
      <c r="U85" s="57"/>
      <c r="V85" s="244"/>
      <c r="W85" s="244"/>
      <c r="X85" s="244"/>
      <c r="Y85" s="110"/>
      <c r="Z85" s="57"/>
    </row>
    <row r="86" spans="1:26" ht="18" customHeight="1">
      <c r="A86" s="216"/>
      <c r="B86" s="228"/>
      <c r="C86" s="229"/>
      <c r="D86" s="243" t="s">
        <v>5</v>
      </c>
      <c r="E86" s="236"/>
      <c r="F86" s="146"/>
      <c r="G86" s="230"/>
      <c r="H86" s="65" t="s">
        <v>17</v>
      </c>
      <c r="I86" s="232"/>
      <c r="J86" s="235"/>
      <c r="K86" s="236"/>
      <c r="L86" s="258" t="s">
        <v>4</v>
      </c>
      <c r="M86" s="259"/>
      <c r="N86" s="259"/>
      <c r="O86" s="259"/>
      <c r="P86" s="260"/>
      <c r="U86" s="57"/>
      <c r="V86" s="246"/>
      <c r="W86" s="246"/>
      <c r="X86" s="247"/>
      <c r="Y86" s="247"/>
      <c r="Z86" s="57"/>
    </row>
    <row r="87" spans="1:26" ht="18" customHeight="1">
      <c r="A87" s="216"/>
      <c r="B87" s="126" t="s">
        <v>67</v>
      </c>
      <c r="C87" s="248" t="s">
        <v>68</v>
      </c>
      <c r="D87" s="66" t="s">
        <v>13</v>
      </c>
      <c r="E87" s="41"/>
      <c r="F87" s="67" t="s">
        <v>14</v>
      </c>
      <c r="G87" s="249"/>
      <c r="H87" s="42"/>
      <c r="I87" s="251"/>
      <c r="J87" s="68" t="s">
        <v>2</v>
      </c>
      <c r="K87" s="43"/>
      <c r="L87" s="44"/>
      <c r="M87" s="69" t="s">
        <v>16</v>
      </c>
      <c r="N87" s="45"/>
      <c r="O87" s="69" t="s">
        <v>16</v>
      </c>
      <c r="P87" s="46"/>
      <c r="U87" s="57"/>
      <c r="V87" s="246"/>
      <c r="W87" s="246"/>
      <c r="X87" s="247"/>
      <c r="Y87" s="247"/>
      <c r="Z87" s="57"/>
    </row>
    <row r="88" spans="1:26" ht="18" customHeight="1">
      <c r="A88" s="216"/>
      <c r="B88" s="125"/>
      <c r="C88" s="248"/>
      <c r="D88" s="253"/>
      <c r="E88" s="254"/>
      <c r="F88" s="255"/>
      <c r="G88" s="250"/>
      <c r="H88" s="123" t="s">
        <v>18</v>
      </c>
      <c r="I88" s="252"/>
      <c r="J88" s="256"/>
      <c r="K88" s="257"/>
      <c r="L88" s="47"/>
      <c r="M88" s="70" t="s">
        <v>16</v>
      </c>
      <c r="N88" s="48"/>
      <c r="O88" s="70" t="s">
        <v>16</v>
      </c>
      <c r="P88" s="49"/>
      <c r="U88" s="57"/>
      <c r="V88" s="246"/>
      <c r="W88" s="246"/>
      <c r="X88" s="247"/>
      <c r="Y88" s="247"/>
      <c r="Z88" s="57"/>
    </row>
    <row r="89" spans="1:26" ht="18" customHeight="1">
      <c r="A89" s="217"/>
      <c r="B89" s="126" t="s">
        <v>8</v>
      </c>
      <c r="C89" s="248" t="s">
        <v>9</v>
      </c>
      <c r="D89" s="66" t="s">
        <v>13</v>
      </c>
      <c r="E89" s="41"/>
      <c r="F89" s="67" t="s">
        <v>14</v>
      </c>
      <c r="G89" s="249"/>
      <c r="H89" s="42"/>
      <c r="I89" s="251"/>
      <c r="J89" s="68" t="s">
        <v>2</v>
      </c>
      <c r="K89" s="43"/>
      <c r="L89" s="44"/>
      <c r="M89" s="69" t="s">
        <v>16</v>
      </c>
      <c r="N89" s="45"/>
      <c r="O89" s="69" t="s">
        <v>16</v>
      </c>
      <c r="P89" s="46"/>
      <c r="U89" s="57"/>
      <c r="V89" s="246"/>
      <c r="W89" s="246"/>
      <c r="X89" s="247"/>
      <c r="Y89" s="247"/>
      <c r="Z89" s="57"/>
    </row>
    <row r="90" spans="1:26" ht="18" customHeight="1">
      <c r="A90" s="218"/>
      <c r="B90" s="127"/>
      <c r="C90" s="248"/>
      <c r="D90" s="253"/>
      <c r="E90" s="254"/>
      <c r="F90" s="255"/>
      <c r="G90" s="250"/>
      <c r="H90" s="123" t="s">
        <v>18</v>
      </c>
      <c r="I90" s="252"/>
      <c r="J90" s="256"/>
      <c r="K90" s="257"/>
      <c r="L90" s="47"/>
      <c r="M90" s="70" t="s">
        <v>16</v>
      </c>
      <c r="N90" s="48"/>
      <c r="O90" s="70" t="s">
        <v>16</v>
      </c>
      <c r="P90" s="49"/>
      <c r="U90" s="57"/>
      <c r="V90" s="246"/>
      <c r="W90" s="246"/>
      <c r="X90" s="247"/>
      <c r="Y90" s="247"/>
      <c r="Z90" s="57"/>
    </row>
    <row r="91" spans="1:26" ht="18" customHeight="1">
      <c r="A91" s="218"/>
      <c r="B91" s="126" t="s">
        <v>118</v>
      </c>
      <c r="C91" s="261" t="s">
        <v>10</v>
      </c>
      <c r="D91" s="66" t="s">
        <v>13</v>
      </c>
      <c r="E91" s="41"/>
      <c r="F91" s="67" t="s">
        <v>14</v>
      </c>
      <c r="G91" s="263"/>
      <c r="H91" s="42"/>
      <c r="I91" s="251"/>
      <c r="J91" s="68" t="s">
        <v>2</v>
      </c>
      <c r="K91" s="43"/>
      <c r="L91" s="44"/>
      <c r="M91" s="69" t="s">
        <v>16</v>
      </c>
      <c r="N91" s="45"/>
      <c r="O91" s="69" t="s">
        <v>16</v>
      </c>
      <c r="P91" s="46"/>
      <c r="U91" s="57"/>
      <c r="V91" s="246"/>
      <c r="W91" s="246"/>
      <c r="X91" s="247"/>
      <c r="Y91" s="247"/>
      <c r="Z91" s="57"/>
    </row>
    <row r="92" spans="1:26" ht="18" customHeight="1" thickBot="1">
      <c r="A92" s="219"/>
      <c r="B92" s="128"/>
      <c r="C92" s="262"/>
      <c r="D92" s="222"/>
      <c r="E92" s="223"/>
      <c r="F92" s="224"/>
      <c r="G92" s="264"/>
      <c r="H92" s="124" t="s">
        <v>18</v>
      </c>
      <c r="I92" s="265"/>
      <c r="J92" s="225"/>
      <c r="K92" s="226"/>
      <c r="L92" s="50"/>
      <c r="M92" s="71" t="s">
        <v>16</v>
      </c>
      <c r="N92" s="51"/>
      <c r="O92" s="71" t="s">
        <v>16</v>
      </c>
      <c r="P92" s="52"/>
      <c r="U92" s="57"/>
      <c r="V92" s="57"/>
      <c r="W92" s="57"/>
      <c r="X92" s="57"/>
      <c r="Y92" s="57"/>
      <c r="Z92" s="57"/>
    </row>
    <row r="93" spans="1:26" ht="12" customHeight="1" thickBot="1">
      <c r="B93" s="1"/>
      <c r="C93" s="1"/>
      <c r="D93" s="240"/>
      <c r="E93" s="240"/>
      <c r="F93" s="240"/>
      <c r="G93" s="1"/>
      <c r="H93" s="1"/>
      <c r="I93" s="1"/>
      <c r="J93" s="1"/>
      <c r="K93" s="1"/>
      <c r="L93" s="1"/>
      <c r="M93" s="1"/>
      <c r="N93" s="1"/>
      <c r="O93" s="1"/>
      <c r="P93" s="1"/>
      <c r="U93" s="57"/>
      <c r="V93" s="57"/>
      <c r="W93" s="57"/>
      <c r="X93" s="57"/>
      <c r="Y93" s="57"/>
      <c r="Z93" s="57"/>
    </row>
    <row r="94" spans="1:26" ht="18" customHeight="1">
      <c r="A94" s="215" t="s">
        <v>119</v>
      </c>
      <c r="B94" s="227" t="s">
        <v>12</v>
      </c>
      <c r="C94" s="205" t="s">
        <v>11</v>
      </c>
      <c r="D94" s="241" t="s">
        <v>1</v>
      </c>
      <c r="E94" s="242"/>
      <c r="F94" s="136"/>
      <c r="G94" s="136" t="s">
        <v>7</v>
      </c>
      <c r="H94" s="111" t="s">
        <v>0</v>
      </c>
      <c r="I94" s="231" t="str">
        <f>IF(A98=$R$2,"ｽﾅｲﾌﾟ協会
登録番号","")</f>
        <v/>
      </c>
      <c r="J94" s="233" t="s">
        <v>6</v>
      </c>
      <c r="K94" s="234"/>
      <c r="L94" s="237" t="s">
        <v>3</v>
      </c>
      <c r="M94" s="238"/>
      <c r="N94" s="238"/>
      <c r="O94" s="238"/>
      <c r="P94" s="239"/>
      <c r="U94" s="57"/>
      <c r="V94" s="244"/>
      <c r="W94" s="244"/>
      <c r="X94" s="110"/>
      <c r="Y94" s="110"/>
      <c r="Z94" s="57"/>
    </row>
    <row r="95" spans="1:26" ht="18" customHeight="1">
      <c r="A95" s="216"/>
      <c r="B95" s="228"/>
      <c r="C95" s="229"/>
      <c r="D95" s="243" t="s">
        <v>5</v>
      </c>
      <c r="E95" s="236"/>
      <c r="F95" s="146"/>
      <c r="G95" s="230"/>
      <c r="H95" s="65" t="s">
        <v>17</v>
      </c>
      <c r="I95" s="232"/>
      <c r="J95" s="235"/>
      <c r="K95" s="236"/>
      <c r="L95" s="258" t="s">
        <v>4</v>
      </c>
      <c r="M95" s="259"/>
      <c r="N95" s="259"/>
      <c r="O95" s="259"/>
      <c r="P95" s="260"/>
      <c r="U95" s="57"/>
      <c r="V95" s="246"/>
      <c r="W95" s="246"/>
      <c r="X95" s="247"/>
      <c r="Y95" s="247"/>
      <c r="Z95" s="57"/>
    </row>
    <row r="96" spans="1:26" ht="18" customHeight="1">
      <c r="A96" s="216"/>
      <c r="B96" s="126" t="s">
        <v>67</v>
      </c>
      <c r="C96" s="248" t="s">
        <v>68</v>
      </c>
      <c r="D96" s="66" t="s">
        <v>13</v>
      </c>
      <c r="E96" s="41"/>
      <c r="F96" s="67" t="s">
        <v>14</v>
      </c>
      <c r="G96" s="249" t="s">
        <v>25</v>
      </c>
      <c r="H96" s="42"/>
      <c r="I96" s="251"/>
      <c r="J96" s="68" t="s">
        <v>2</v>
      </c>
      <c r="K96" s="43"/>
      <c r="L96" s="44"/>
      <c r="M96" s="69" t="s">
        <v>16</v>
      </c>
      <c r="N96" s="45"/>
      <c r="O96" s="69" t="s">
        <v>16</v>
      </c>
      <c r="P96" s="46"/>
      <c r="U96" s="57"/>
      <c r="V96" s="246"/>
      <c r="W96" s="246"/>
      <c r="X96" s="247"/>
      <c r="Y96" s="247"/>
      <c r="Z96" s="57"/>
    </row>
    <row r="97" spans="1:26" ht="18" customHeight="1">
      <c r="A97" s="220"/>
      <c r="B97" s="125"/>
      <c r="C97" s="248"/>
      <c r="D97" s="253"/>
      <c r="E97" s="254"/>
      <c r="F97" s="255"/>
      <c r="G97" s="250"/>
      <c r="H97" s="123" t="s">
        <v>18</v>
      </c>
      <c r="I97" s="252"/>
      <c r="J97" s="256"/>
      <c r="K97" s="257"/>
      <c r="L97" s="47"/>
      <c r="M97" s="70" t="s">
        <v>16</v>
      </c>
      <c r="N97" s="48"/>
      <c r="O97" s="70" t="s">
        <v>16</v>
      </c>
      <c r="P97" s="49"/>
      <c r="U97" s="57"/>
      <c r="V97" s="246"/>
      <c r="W97" s="246"/>
      <c r="X97" s="247"/>
      <c r="Y97" s="247"/>
      <c r="Z97" s="57"/>
    </row>
    <row r="98" spans="1:26" ht="18" customHeight="1">
      <c r="A98" s="217"/>
      <c r="B98" s="126" t="s">
        <v>8</v>
      </c>
      <c r="C98" s="248" t="s">
        <v>9</v>
      </c>
      <c r="D98" s="66" t="s">
        <v>13</v>
      </c>
      <c r="E98" s="41"/>
      <c r="F98" s="67" t="s">
        <v>14</v>
      </c>
      <c r="G98" s="249" t="s">
        <v>25</v>
      </c>
      <c r="H98" s="42"/>
      <c r="I98" s="251"/>
      <c r="J98" s="68" t="s">
        <v>2</v>
      </c>
      <c r="K98" s="43"/>
      <c r="L98" s="44"/>
      <c r="M98" s="69" t="s">
        <v>16</v>
      </c>
      <c r="N98" s="45"/>
      <c r="O98" s="69" t="s">
        <v>16</v>
      </c>
      <c r="P98" s="46"/>
      <c r="U98" s="57"/>
      <c r="V98" s="246"/>
      <c r="W98" s="246"/>
      <c r="X98" s="247"/>
      <c r="Y98" s="247"/>
      <c r="Z98" s="57"/>
    </row>
    <row r="99" spans="1:26" ht="18" customHeight="1">
      <c r="A99" s="218"/>
      <c r="B99" s="127"/>
      <c r="C99" s="248"/>
      <c r="D99" s="253"/>
      <c r="E99" s="254"/>
      <c r="F99" s="255"/>
      <c r="G99" s="250"/>
      <c r="H99" s="123" t="s">
        <v>18</v>
      </c>
      <c r="I99" s="252"/>
      <c r="J99" s="256"/>
      <c r="K99" s="257"/>
      <c r="L99" s="47"/>
      <c r="M99" s="70" t="s">
        <v>16</v>
      </c>
      <c r="N99" s="48"/>
      <c r="O99" s="70" t="s">
        <v>16</v>
      </c>
      <c r="P99" s="49"/>
      <c r="U99" s="57"/>
      <c r="V99" s="246"/>
      <c r="W99" s="246"/>
      <c r="X99" s="247"/>
      <c r="Y99" s="247"/>
      <c r="Z99" s="57"/>
    </row>
    <row r="100" spans="1:26" ht="18" customHeight="1">
      <c r="A100" s="218"/>
      <c r="B100" s="126" t="s">
        <v>118</v>
      </c>
      <c r="C100" s="248" t="s">
        <v>10</v>
      </c>
      <c r="D100" s="66" t="s">
        <v>13</v>
      </c>
      <c r="E100" s="41"/>
      <c r="F100" s="67" t="s">
        <v>14</v>
      </c>
      <c r="G100" s="249" t="s">
        <v>25</v>
      </c>
      <c r="H100" s="42"/>
      <c r="I100" s="251"/>
      <c r="J100" s="68" t="s">
        <v>2</v>
      </c>
      <c r="K100" s="43"/>
      <c r="L100" s="44"/>
      <c r="M100" s="69" t="s">
        <v>16</v>
      </c>
      <c r="N100" s="45"/>
      <c r="O100" s="69" t="s">
        <v>16</v>
      </c>
      <c r="P100" s="46"/>
      <c r="U100" s="57"/>
      <c r="V100" s="246"/>
      <c r="W100" s="246"/>
      <c r="X100" s="247"/>
      <c r="Y100" s="247"/>
      <c r="Z100" s="57"/>
    </row>
    <row r="101" spans="1:26" ht="18" customHeight="1" thickBot="1">
      <c r="A101" s="219"/>
      <c r="B101" s="128"/>
      <c r="C101" s="266"/>
      <c r="D101" s="222"/>
      <c r="E101" s="223"/>
      <c r="F101" s="224"/>
      <c r="G101" s="264"/>
      <c r="H101" s="124" t="s">
        <v>18</v>
      </c>
      <c r="I101" s="265"/>
      <c r="J101" s="225"/>
      <c r="K101" s="226"/>
      <c r="L101" s="50"/>
      <c r="M101" s="71" t="s">
        <v>16</v>
      </c>
      <c r="N101" s="51"/>
      <c r="O101" s="71" t="s">
        <v>16</v>
      </c>
      <c r="P101" s="52"/>
      <c r="U101" s="57"/>
      <c r="V101" s="57"/>
      <c r="W101" s="57"/>
      <c r="X101" s="57"/>
      <c r="Y101" s="57"/>
      <c r="Z101" s="57"/>
    </row>
    <row r="102" spans="1:26" ht="12" customHeight="1" thickBot="1">
      <c r="B102" s="1"/>
      <c r="C102" s="1"/>
      <c r="D102" s="240"/>
      <c r="E102" s="240"/>
      <c r="F102" s="240"/>
      <c r="G102" s="1"/>
      <c r="H102" s="1"/>
      <c r="I102" s="1"/>
      <c r="J102" s="1"/>
      <c r="K102" s="1"/>
      <c r="L102" s="1"/>
      <c r="M102" s="1"/>
      <c r="N102" s="1"/>
      <c r="O102" s="1"/>
      <c r="P102" s="1"/>
      <c r="U102" s="57"/>
      <c r="V102" s="57"/>
      <c r="W102" s="57"/>
      <c r="X102" s="57"/>
      <c r="Y102" s="57"/>
      <c r="Z102" s="57"/>
    </row>
    <row r="103" spans="1:26" ht="18" customHeight="1">
      <c r="A103" s="215" t="s">
        <v>119</v>
      </c>
      <c r="B103" s="227" t="s">
        <v>12</v>
      </c>
      <c r="C103" s="205" t="s">
        <v>11</v>
      </c>
      <c r="D103" s="241" t="s">
        <v>1</v>
      </c>
      <c r="E103" s="242"/>
      <c r="F103" s="136"/>
      <c r="G103" s="136" t="s">
        <v>7</v>
      </c>
      <c r="H103" s="111" t="s">
        <v>0</v>
      </c>
      <c r="I103" s="231" t="str">
        <f>IF(A107=$R$2,"ｽﾅｲﾌﾟ協会
登録番号","")</f>
        <v/>
      </c>
      <c r="J103" s="233" t="s">
        <v>6</v>
      </c>
      <c r="K103" s="234"/>
      <c r="L103" s="237" t="s">
        <v>3</v>
      </c>
      <c r="M103" s="238"/>
      <c r="N103" s="238"/>
      <c r="O103" s="238"/>
      <c r="P103" s="239"/>
      <c r="U103" s="57"/>
      <c r="V103" s="244"/>
      <c r="W103" s="244"/>
      <c r="X103" s="110"/>
      <c r="Y103" s="110"/>
      <c r="Z103" s="57"/>
    </row>
    <row r="104" spans="1:26" ht="18" customHeight="1">
      <c r="A104" s="216"/>
      <c r="B104" s="228"/>
      <c r="C104" s="229"/>
      <c r="D104" s="243" t="s">
        <v>5</v>
      </c>
      <c r="E104" s="236"/>
      <c r="F104" s="146"/>
      <c r="G104" s="230"/>
      <c r="H104" s="65" t="s">
        <v>17</v>
      </c>
      <c r="I104" s="232"/>
      <c r="J104" s="235"/>
      <c r="K104" s="236"/>
      <c r="L104" s="258" t="s">
        <v>4</v>
      </c>
      <c r="M104" s="259"/>
      <c r="N104" s="259"/>
      <c r="O104" s="259"/>
      <c r="P104" s="260"/>
      <c r="U104" s="57"/>
      <c r="V104" s="246"/>
      <c r="W104" s="246"/>
      <c r="X104" s="247"/>
      <c r="Y104" s="247"/>
      <c r="Z104" s="57"/>
    </row>
    <row r="105" spans="1:26" ht="18" customHeight="1">
      <c r="A105" s="216"/>
      <c r="B105" s="126" t="s">
        <v>67</v>
      </c>
      <c r="C105" s="248" t="s">
        <v>68</v>
      </c>
      <c r="D105" s="66" t="s">
        <v>13</v>
      </c>
      <c r="E105" s="41"/>
      <c r="F105" s="67" t="s">
        <v>14</v>
      </c>
      <c r="G105" s="249" t="s">
        <v>25</v>
      </c>
      <c r="H105" s="42"/>
      <c r="I105" s="251"/>
      <c r="J105" s="68" t="s">
        <v>2</v>
      </c>
      <c r="K105" s="43"/>
      <c r="L105" s="44"/>
      <c r="M105" s="69" t="s">
        <v>16</v>
      </c>
      <c r="N105" s="45"/>
      <c r="O105" s="69" t="s">
        <v>16</v>
      </c>
      <c r="P105" s="46"/>
      <c r="U105" s="57"/>
      <c r="V105" s="246"/>
      <c r="W105" s="246"/>
      <c r="X105" s="247"/>
      <c r="Y105" s="247"/>
      <c r="Z105" s="57"/>
    </row>
    <row r="106" spans="1:26" ht="18" customHeight="1">
      <c r="A106" s="216"/>
      <c r="B106" s="125"/>
      <c r="C106" s="248"/>
      <c r="D106" s="253"/>
      <c r="E106" s="254"/>
      <c r="F106" s="255"/>
      <c r="G106" s="250"/>
      <c r="H106" s="123" t="s">
        <v>18</v>
      </c>
      <c r="I106" s="252"/>
      <c r="J106" s="256"/>
      <c r="K106" s="257"/>
      <c r="L106" s="47"/>
      <c r="M106" s="70" t="s">
        <v>16</v>
      </c>
      <c r="N106" s="48"/>
      <c r="O106" s="70" t="s">
        <v>16</v>
      </c>
      <c r="P106" s="49"/>
      <c r="U106" s="57"/>
      <c r="V106" s="246"/>
      <c r="W106" s="246"/>
      <c r="X106" s="247"/>
      <c r="Y106" s="247"/>
      <c r="Z106" s="57"/>
    </row>
    <row r="107" spans="1:26" ht="18" customHeight="1">
      <c r="A107" s="217"/>
      <c r="B107" s="126" t="s">
        <v>8</v>
      </c>
      <c r="C107" s="248" t="s">
        <v>9</v>
      </c>
      <c r="D107" s="66" t="s">
        <v>13</v>
      </c>
      <c r="E107" s="41"/>
      <c r="F107" s="67" t="s">
        <v>14</v>
      </c>
      <c r="G107" s="249" t="s">
        <v>25</v>
      </c>
      <c r="H107" s="42"/>
      <c r="I107" s="251"/>
      <c r="J107" s="68" t="s">
        <v>2</v>
      </c>
      <c r="K107" s="43"/>
      <c r="L107" s="44"/>
      <c r="M107" s="69" t="s">
        <v>16</v>
      </c>
      <c r="N107" s="45"/>
      <c r="O107" s="69" t="s">
        <v>16</v>
      </c>
      <c r="P107" s="46"/>
      <c r="U107" s="57"/>
      <c r="V107" s="246"/>
      <c r="W107" s="246"/>
      <c r="X107" s="247"/>
      <c r="Y107" s="247"/>
      <c r="Z107" s="57"/>
    </row>
    <row r="108" spans="1:26" ht="18" customHeight="1">
      <c r="A108" s="218"/>
      <c r="B108" s="127"/>
      <c r="C108" s="248"/>
      <c r="D108" s="253"/>
      <c r="E108" s="254"/>
      <c r="F108" s="255"/>
      <c r="G108" s="250"/>
      <c r="H108" s="123" t="s">
        <v>18</v>
      </c>
      <c r="I108" s="252"/>
      <c r="J108" s="256"/>
      <c r="K108" s="257"/>
      <c r="L108" s="47"/>
      <c r="M108" s="70" t="s">
        <v>16</v>
      </c>
      <c r="N108" s="48"/>
      <c r="O108" s="70" t="s">
        <v>16</v>
      </c>
      <c r="P108" s="49"/>
      <c r="U108" s="57"/>
      <c r="V108" s="246"/>
      <c r="W108" s="246"/>
      <c r="X108" s="247"/>
      <c r="Y108" s="247"/>
      <c r="Z108" s="57"/>
    </row>
    <row r="109" spans="1:26" ht="18" customHeight="1">
      <c r="A109" s="218"/>
      <c r="B109" s="126" t="s">
        <v>118</v>
      </c>
      <c r="C109" s="248" t="s">
        <v>10</v>
      </c>
      <c r="D109" s="66" t="s">
        <v>13</v>
      </c>
      <c r="E109" s="41"/>
      <c r="F109" s="67" t="s">
        <v>14</v>
      </c>
      <c r="G109" s="249" t="s">
        <v>25</v>
      </c>
      <c r="H109" s="42"/>
      <c r="I109" s="251"/>
      <c r="J109" s="68" t="s">
        <v>2</v>
      </c>
      <c r="K109" s="43"/>
      <c r="L109" s="44"/>
      <c r="M109" s="69" t="s">
        <v>16</v>
      </c>
      <c r="N109" s="45"/>
      <c r="O109" s="69" t="s">
        <v>16</v>
      </c>
      <c r="P109" s="46"/>
      <c r="U109" s="57"/>
      <c r="V109" s="246"/>
      <c r="W109" s="246"/>
      <c r="X109" s="247"/>
      <c r="Y109" s="247"/>
      <c r="Z109" s="57"/>
    </row>
    <row r="110" spans="1:26" ht="18" customHeight="1" thickBot="1">
      <c r="A110" s="219"/>
      <c r="B110" s="128"/>
      <c r="C110" s="266"/>
      <c r="D110" s="222"/>
      <c r="E110" s="223"/>
      <c r="F110" s="224"/>
      <c r="G110" s="264"/>
      <c r="H110" s="124" t="s">
        <v>18</v>
      </c>
      <c r="I110" s="265"/>
      <c r="J110" s="225"/>
      <c r="K110" s="226"/>
      <c r="L110" s="50"/>
      <c r="M110" s="71" t="s">
        <v>16</v>
      </c>
      <c r="N110" s="51"/>
      <c r="O110" s="71" t="s">
        <v>16</v>
      </c>
      <c r="P110" s="52"/>
      <c r="U110" s="57"/>
      <c r="V110" s="57"/>
      <c r="W110" s="57"/>
      <c r="X110" s="57"/>
      <c r="Y110" s="57"/>
      <c r="Z110" s="57"/>
    </row>
    <row r="111" spans="1:26" ht="12" customHeight="1" thickBot="1">
      <c r="B111" s="1"/>
      <c r="C111" s="1"/>
      <c r="D111" s="240"/>
      <c r="E111" s="240"/>
      <c r="F111" s="240"/>
      <c r="G111" s="1"/>
      <c r="H111" s="1"/>
      <c r="I111" s="1"/>
      <c r="J111" s="1"/>
      <c r="K111" s="1"/>
      <c r="L111" s="1"/>
      <c r="M111" s="1"/>
      <c r="N111" s="1"/>
      <c r="O111" s="1"/>
      <c r="P111" s="1"/>
      <c r="U111" s="57"/>
      <c r="V111" s="57"/>
      <c r="W111" s="57"/>
      <c r="X111" s="57"/>
      <c r="Y111" s="57"/>
      <c r="Z111" s="57"/>
    </row>
    <row r="112" spans="1:26" ht="18" customHeight="1">
      <c r="A112" s="215" t="s">
        <v>119</v>
      </c>
      <c r="B112" s="227" t="s">
        <v>12</v>
      </c>
      <c r="C112" s="205" t="s">
        <v>11</v>
      </c>
      <c r="D112" s="241" t="s">
        <v>1</v>
      </c>
      <c r="E112" s="242"/>
      <c r="F112" s="136"/>
      <c r="G112" s="136" t="s">
        <v>7</v>
      </c>
      <c r="H112" s="111" t="s">
        <v>0</v>
      </c>
      <c r="I112" s="231" t="str">
        <f>IF(A116=$R$2,"ｽﾅｲﾌﾟ協会
登録番号","")</f>
        <v/>
      </c>
      <c r="J112" s="233" t="s">
        <v>6</v>
      </c>
      <c r="K112" s="234"/>
      <c r="L112" s="237" t="s">
        <v>3</v>
      </c>
      <c r="M112" s="238"/>
      <c r="N112" s="238"/>
      <c r="O112" s="238"/>
      <c r="P112" s="239"/>
      <c r="U112" s="57"/>
      <c r="V112" s="244"/>
      <c r="W112" s="244"/>
      <c r="X112" s="110"/>
      <c r="Y112" s="110"/>
      <c r="Z112" s="57"/>
    </row>
    <row r="113" spans="1:26" ht="18" customHeight="1">
      <c r="A113" s="216"/>
      <c r="B113" s="228"/>
      <c r="C113" s="229"/>
      <c r="D113" s="243" t="s">
        <v>5</v>
      </c>
      <c r="E113" s="236"/>
      <c r="F113" s="146"/>
      <c r="G113" s="230"/>
      <c r="H113" s="65" t="s">
        <v>17</v>
      </c>
      <c r="I113" s="232"/>
      <c r="J113" s="235"/>
      <c r="K113" s="236"/>
      <c r="L113" s="258" t="s">
        <v>4</v>
      </c>
      <c r="M113" s="259"/>
      <c r="N113" s="259"/>
      <c r="O113" s="259"/>
      <c r="P113" s="260"/>
      <c r="U113" s="57"/>
      <c r="V113" s="246"/>
      <c r="W113" s="246"/>
      <c r="X113" s="247"/>
      <c r="Y113" s="247"/>
      <c r="Z113" s="57"/>
    </row>
    <row r="114" spans="1:26" ht="18" customHeight="1">
      <c r="A114" s="216"/>
      <c r="B114" s="126" t="s">
        <v>67</v>
      </c>
      <c r="C114" s="248" t="s">
        <v>68</v>
      </c>
      <c r="D114" s="66" t="s">
        <v>13</v>
      </c>
      <c r="E114" s="41"/>
      <c r="F114" s="67" t="s">
        <v>14</v>
      </c>
      <c r="G114" s="249" t="s">
        <v>25</v>
      </c>
      <c r="H114" s="42"/>
      <c r="I114" s="251"/>
      <c r="J114" s="68" t="s">
        <v>2</v>
      </c>
      <c r="K114" s="43"/>
      <c r="L114" s="44"/>
      <c r="M114" s="69" t="s">
        <v>16</v>
      </c>
      <c r="N114" s="45"/>
      <c r="O114" s="69" t="s">
        <v>16</v>
      </c>
      <c r="P114" s="46"/>
      <c r="U114" s="57"/>
      <c r="V114" s="246"/>
      <c r="W114" s="246"/>
      <c r="X114" s="247"/>
      <c r="Y114" s="247"/>
      <c r="Z114" s="57"/>
    </row>
    <row r="115" spans="1:26" ht="18" customHeight="1">
      <c r="A115" s="216"/>
      <c r="B115" s="125"/>
      <c r="C115" s="248"/>
      <c r="D115" s="253"/>
      <c r="E115" s="254"/>
      <c r="F115" s="255"/>
      <c r="G115" s="250"/>
      <c r="H115" s="123" t="s">
        <v>18</v>
      </c>
      <c r="I115" s="252"/>
      <c r="J115" s="256"/>
      <c r="K115" s="257"/>
      <c r="L115" s="47"/>
      <c r="M115" s="70" t="s">
        <v>16</v>
      </c>
      <c r="N115" s="48"/>
      <c r="O115" s="70" t="s">
        <v>16</v>
      </c>
      <c r="P115" s="49"/>
      <c r="U115" s="57"/>
      <c r="V115" s="246"/>
      <c r="W115" s="246"/>
      <c r="X115" s="247"/>
      <c r="Y115" s="247"/>
      <c r="Z115" s="57"/>
    </row>
    <row r="116" spans="1:26" ht="18" customHeight="1">
      <c r="A116" s="217"/>
      <c r="B116" s="126" t="s">
        <v>8</v>
      </c>
      <c r="C116" s="248" t="s">
        <v>9</v>
      </c>
      <c r="D116" s="66" t="s">
        <v>13</v>
      </c>
      <c r="E116" s="41"/>
      <c r="F116" s="67" t="s">
        <v>14</v>
      </c>
      <c r="G116" s="249" t="s">
        <v>25</v>
      </c>
      <c r="H116" s="42"/>
      <c r="I116" s="251"/>
      <c r="J116" s="68" t="s">
        <v>2</v>
      </c>
      <c r="K116" s="43"/>
      <c r="L116" s="44"/>
      <c r="M116" s="69" t="s">
        <v>16</v>
      </c>
      <c r="N116" s="45"/>
      <c r="O116" s="69" t="s">
        <v>16</v>
      </c>
      <c r="P116" s="46"/>
      <c r="U116" s="57"/>
      <c r="V116" s="246"/>
      <c r="W116" s="246"/>
      <c r="X116" s="247"/>
      <c r="Y116" s="247"/>
      <c r="Z116" s="57"/>
    </row>
    <row r="117" spans="1:26" ht="18" customHeight="1">
      <c r="A117" s="218"/>
      <c r="B117" s="127"/>
      <c r="C117" s="248"/>
      <c r="D117" s="253"/>
      <c r="E117" s="254"/>
      <c r="F117" s="255"/>
      <c r="G117" s="250"/>
      <c r="H117" s="123" t="s">
        <v>18</v>
      </c>
      <c r="I117" s="252"/>
      <c r="J117" s="256"/>
      <c r="K117" s="257"/>
      <c r="L117" s="47"/>
      <c r="M117" s="70" t="s">
        <v>16</v>
      </c>
      <c r="N117" s="48"/>
      <c r="O117" s="70" t="s">
        <v>16</v>
      </c>
      <c r="P117" s="49"/>
      <c r="R117" s="72"/>
      <c r="U117" s="57"/>
      <c r="V117" s="246"/>
      <c r="W117" s="246"/>
      <c r="X117" s="247"/>
      <c r="Y117" s="247"/>
      <c r="Z117" s="57"/>
    </row>
    <row r="118" spans="1:26" ht="18" customHeight="1">
      <c r="A118" s="218"/>
      <c r="B118" s="126" t="s">
        <v>118</v>
      </c>
      <c r="C118" s="248" t="s">
        <v>10</v>
      </c>
      <c r="D118" s="66" t="s">
        <v>13</v>
      </c>
      <c r="E118" s="41"/>
      <c r="F118" s="67" t="s">
        <v>14</v>
      </c>
      <c r="G118" s="249" t="s">
        <v>25</v>
      </c>
      <c r="H118" s="42"/>
      <c r="I118" s="251"/>
      <c r="J118" s="68" t="s">
        <v>2</v>
      </c>
      <c r="K118" s="43"/>
      <c r="L118" s="44"/>
      <c r="M118" s="69" t="s">
        <v>16</v>
      </c>
      <c r="N118" s="45"/>
      <c r="O118" s="69" t="s">
        <v>16</v>
      </c>
      <c r="P118" s="46"/>
      <c r="R118" s="73"/>
      <c r="U118" s="57"/>
      <c r="V118" s="246"/>
      <c r="W118" s="246"/>
      <c r="X118" s="247"/>
      <c r="Y118" s="247"/>
      <c r="Z118" s="57"/>
    </row>
    <row r="119" spans="1:26" ht="18" customHeight="1" thickBot="1">
      <c r="A119" s="219"/>
      <c r="B119" s="128"/>
      <c r="C119" s="266"/>
      <c r="D119" s="222"/>
      <c r="E119" s="223"/>
      <c r="F119" s="224"/>
      <c r="G119" s="264"/>
      <c r="H119" s="124" t="s">
        <v>18</v>
      </c>
      <c r="I119" s="265"/>
      <c r="J119" s="225"/>
      <c r="K119" s="226"/>
      <c r="L119" s="50"/>
      <c r="M119" s="71" t="s">
        <v>16</v>
      </c>
      <c r="N119" s="51"/>
      <c r="O119" s="71" t="s">
        <v>16</v>
      </c>
      <c r="P119" s="52"/>
      <c r="R119" s="73"/>
      <c r="U119" s="57"/>
      <c r="V119" s="57"/>
      <c r="W119" s="57"/>
      <c r="X119" s="57"/>
      <c r="Y119" s="57"/>
      <c r="Z119" s="57"/>
    </row>
  </sheetData>
  <mergeCells count="456">
    <mergeCell ref="X117:X118"/>
    <mergeCell ref="Y117:Y118"/>
    <mergeCell ref="C118:C119"/>
    <mergeCell ref="G118:G119"/>
    <mergeCell ref="I118:I119"/>
    <mergeCell ref="D119:F119"/>
    <mergeCell ref="J119:K119"/>
    <mergeCell ref="C116:C117"/>
    <mergeCell ref="G116:G117"/>
    <mergeCell ref="I116:I117"/>
    <mergeCell ref="D117:F117"/>
    <mergeCell ref="J117:K117"/>
    <mergeCell ref="V117:W118"/>
    <mergeCell ref="D115:F115"/>
    <mergeCell ref="J115:K115"/>
    <mergeCell ref="V115:W116"/>
    <mergeCell ref="X115:X116"/>
    <mergeCell ref="Y115:Y116"/>
    <mergeCell ref="J112:K113"/>
    <mergeCell ref="L112:P112"/>
    <mergeCell ref="V112:W112"/>
    <mergeCell ref="D113:F113"/>
    <mergeCell ref="L113:P113"/>
    <mergeCell ref="V113:W114"/>
    <mergeCell ref="D111:F111"/>
    <mergeCell ref="B112:B113"/>
    <mergeCell ref="C112:C113"/>
    <mergeCell ref="D112:F112"/>
    <mergeCell ref="G112:G113"/>
    <mergeCell ref="I112:I113"/>
    <mergeCell ref="X108:X109"/>
    <mergeCell ref="Y108:Y109"/>
    <mergeCell ref="C109:C110"/>
    <mergeCell ref="G109:G110"/>
    <mergeCell ref="I109:I110"/>
    <mergeCell ref="D110:F110"/>
    <mergeCell ref="J110:K110"/>
    <mergeCell ref="C107:C108"/>
    <mergeCell ref="G107:G108"/>
    <mergeCell ref="I107:I108"/>
    <mergeCell ref="D108:F108"/>
    <mergeCell ref="J108:K108"/>
    <mergeCell ref="V108:W109"/>
    <mergeCell ref="X113:X114"/>
    <mergeCell ref="Y113:Y114"/>
    <mergeCell ref="C114:C115"/>
    <mergeCell ref="G114:G115"/>
    <mergeCell ref="I114:I115"/>
    <mergeCell ref="J106:K106"/>
    <mergeCell ref="V106:W107"/>
    <mergeCell ref="X106:X107"/>
    <mergeCell ref="Y106:Y107"/>
    <mergeCell ref="J103:K104"/>
    <mergeCell ref="L103:P103"/>
    <mergeCell ref="V103:W103"/>
    <mergeCell ref="D104:F104"/>
    <mergeCell ref="L104:P104"/>
    <mergeCell ref="V104:W105"/>
    <mergeCell ref="D102:F102"/>
    <mergeCell ref="B103:B104"/>
    <mergeCell ref="C103:C104"/>
    <mergeCell ref="D103:F103"/>
    <mergeCell ref="G103:G104"/>
    <mergeCell ref="I103:I104"/>
    <mergeCell ref="Y99:Y100"/>
    <mergeCell ref="C100:C101"/>
    <mergeCell ref="G100:G101"/>
    <mergeCell ref="I100:I101"/>
    <mergeCell ref="D101:F101"/>
    <mergeCell ref="J101:K101"/>
    <mergeCell ref="G98:G99"/>
    <mergeCell ref="I98:I99"/>
    <mergeCell ref="D99:F99"/>
    <mergeCell ref="J99:K99"/>
    <mergeCell ref="V99:W100"/>
    <mergeCell ref="X99:X100"/>
    <mergeCell ref="X104:X105"/>
    <mergeCell ref="Y104:Y105"/>
    <mergeCell ref="C105:C106"/>
    <mergeCell ref="G105:G106"/>
    <mergeCell ref="I105:I106"/>
    <mergeCell ref="D106:F106"/>
    <mergeCell ref="Y95:Y96"/>
    <mergeCell ref="C96:C97"/>
    <mergeCell ref="G96:G97"/>
    <mergeCell ref="I96:I97"/>
    <mergeCell ref="D97:F97"/>
    <mergeCell ref="J97:K97"/>
    <mergeCell ref="V97:W98"/>
    <mergeCell ref="X97:X98"/>
    <mergeCell ref="Y97:Y98"/>
    <mergeCell ref="C98:C99"/>
    <mergeCell ref="L94:P94"/>
    <mergeCell ref="V94:W94"/>
    <mergeCell ref="D95:F95"/>
    <mergeCell ref="L95:P95"/>
    <mergeCell ref="V95:W96"/>
    <mergeCell ref="X95:X96"/>
    <mergeCell ref="B94:B95"/>
    <mergeCell ref="C94:C95"/>
    <mergeCell ref="D94:F94"/>
    <mergeCell ref="G94:G95"/>
    <mergeCell ref="I94:I95"/>
    <mergeCell ref="J94:K95"/>
    <mergeCell ref="C91:C92"/>
    <mergeCell ref="G91:G92"/>
    <mergeCell ref="I91:I92"/>
    <mergeCell ref="D92:F92"/>
    <mergeCell ref="J92:K92"/>
    <mergeCell ref="D93:F93"/>
    <mergeCell ref="X88:X89"/>
    <mergeCell ref="Y88:Y89"/>
    <mergeCell ref="C89:C90"/>
    <mergeCell ref="G89:G90"/>
    <mergeCell ref="I89:I90"/>
    <mergeCell ref="D90:F90"/>
    <mergeCell ref="J90:K90"/>
    <mergeCell ref="V90:W91"/>
    <mergeCell ref="X90:X91"/>
    <mergeCell ref="Y90:Y91"/>
    <mergeCell ref="D86:F86"/>
    <mergeCell ref="N81:P81"/>
    <mergeCell ref="L86:P86"/>
    <mergeCell ref="D84:F84"/>
    <mergeCell ref="V86:W87"/>
    <mergeCell ref="X86:X87"/>
    <mergeCell ref="Y86:Y87"/>
    <mergeCell ref="C87:C88"/>
    <mergeCell ref="G87:G88"/>
    <mergeCell ref="I87:I88"/>
    <mergeCell ref="D88:F88"/>
    <mergeCell ref="J88:K88"/>
    <mergeCell ref="V88:W89"/>
    <mergeCell ref="V84:W85"/>
    <mergeCell ref="X84:X85"/>
    <mergeCell ref="L85:P85"/>
    <mergeCell ref="X77:X78"/>
    <mergeCell ref="Y77:Y78"/>
    <mergeCell ref="C78:C79"/>
    <mergeCell ref="G78:G79"/>
    <mergeCell ref="I78:I79"/>
    <mergeCell ref="D79:F79"/>
    <mergeCell ref="J79:K79"/>
    <mergeCell ref="C76:C77"/>
    <mergeCell ref="G76:G77"/>
    <mergeCell ref="I76:I77"/>
    <mergeCell ref="D77:F77"/>
    <mergeCell ref="J77:K77"/>
    <mergeCell ref="V77:W78"/>
    <mergeCell ref="U83:W83"/>
    <mergeCell ref="B83:E83"/>
    <mergeCell ref="B85:B86"/>
    <mergeCell ref="C85:C86"/>
    <mergeCell ref="D85:F85"/>
    <mergeCell ref="G85:G86"/>
    <mergeCell ref="I85:I86"/>
    <mergeCell ref="J85:K86"/>
    <mergeCell ref="D75:F75"/>
    <mergeCell ref="J75:K75"/>
    <mergeCell ref="V75:W76"/>
    <mergeCell ref="X75:X76"/>
    <mergeCell ref="Y75:Y76"/>
    <mergeCell ref="J72:K73"/>
    <mergeCell ref="L72:P72"/>
    <mergeCell ref="V72:W72"/>
    <mergeCell ref="D73:F73"/>
    <mergeCell ref="L73:P73"/>
    <mergeCell ref="V73:W74"/>
    <mergeCell ref="D71:F71"/>
    <mergeCell ref="B72:B73"/>
    <mergeCell ref="C72:C73"/>
    <mergeCell ref="D72:F72"/>
    <mergeCell ref="G72:G73"/>
    <mergeCell ref="I72:I73"/>
    <mergeCell ref="X68:X69"/>
    <mergeCell ref="Y68:Y69"/>
    <mergeCell ref="C69:C70"/>
    <mergeCell ref="G69:G70"/>
    <mergeCell ref="I69:I70"/>
    <mergeCell ref="D70:F70"/>
    <mergeCell ref="J70:K70"/>
    <mergeCell ref="C67:C68"/>
    <mergeCell ref="G67:G68"/>
    <mergeCell ref="I67:I68"/>
    <mergeCell ref="D68:F68"/>
    <mergeCell ref="J68:K68"/>
    <mergeCell ref="V68:W69"/>
    <mergeCell ref="X73:X74"/>
    <mergeCell ref="Y73:Y74"/>
    <mergeCell ref="C74:C75"/>
    <mergeCell ref="G74:G75"/>
    <mergeCell ref="I74:I75"/>
    <mergeCell ref="J66:K66"/>
    <mergeCell ref="V66:W67"/>
    <mergeCell ref="X66:X67"/>
    <mergeCell ref="Y66:Y67"/>
    <mergeCell ref="J63:K64"/>
    <mergeCell ref="L63:P63"/>
    <mergeCell ref="V63:W63"/>
    <mergeCell ref="D64:F64"/>
    <mergeCell ref="L64:P64"/>
    <mergeCell ref="V64:W65"/>
    <mergeCell ref="D62:F62"/>
    <mergeCell ref="B63:B64"/>
    <mergeCell ref="C63:C64"/>
    <mergeCell ref="D63:F63"/>
    <mergeCell ref="G63:G64"/>
    <mergeCell ref="I63:I64"/>
    <mergeCell ref="Y59:Y60"/>
    <mergeCell ref="C60:C61"/>
    <mergeCell ref="G60:G61"/>
    <mergeCell ref="I60:I61"/>
    <mergeCell ref="D61:F61"/>
    <mergeCell ref="J61:K61"/>
    <mergeCell ref="G58:G59"/>
    <mergeCell ref="I58:I59"/>
    <mergeCell ref="D59:F59"/>
    <mergeCell ref="J59:K59"/>
    <mergeCell ref="V59:W60"/>
    <mergeCell ref="X59:X60"/>
    <mergeCell ref="X64:X65"/>
    <mergeCell ref="Y64:Y65"/>
    <mergeCell ref="C65:C66"/>
    <mergeCell ref="G65:G66"/>
    <mergeCell ref="I65:I66"/>
    <mergeCell ref="D66:F66"/>
    <mergeCell ref="Y55:Y56"/>
    <mergeCell ref="C56:C57"/>
    <mergeCell ref="G56:G57"/>
    <mergeCell ref="I56:I57"/>
    <mergeCell ref="D57:F57"/>
    <mergeCell ref="J57:K57"/>
    <mergeCell ref="V57:W58"/>
    <mergeCell ref="X57:X58"/>
    <mergeCell ref="Y57:Y58"/>
    <mergeCell ref="C58:C59"/>
    <mergeCell ref="L54:P54"/>
    <mergeCell ref="V54:W54"/>
    <mergeCell ref="D55:F55"/>
    <mergeCell ref="L55:P55"/>
    <mergeCell ref="V55:W56"/>
    <mergeCell ref="X55:X56"/>
    <mergeCell ref="B54:B55"/>
    <mergeCell ref="C54:C55"/>
    <mergeCell ref="D54:F54"/>
    <mergeCell ref="G54:G55"/>
    <mergeCell ref="I54:I55"/>
    <mergeCell ref="J54:K55"/>
    <mergeCell ref="D53:F53"/>
    <mergeCell ref="X48:X49"/>
    <mergeCell ref="Y48:Y49"/>
    <mergeCell ref="C49:C50"/>
    <mergeCell ref="G49:G50"/>
    <mergeCell ref="I49:I50"/>
    <mergeCell ref="D50:F50"/>
    <mergeCell ref="J50:K50"/>
    <mergeCell ref="V50:W51"/>
    <mergeCell ref="X50:X51"/>
    <mergeCell ref="Y50:Y51"/>
    <mergeCell ref="C47:C48"/>
    <mergeCell ref="G47:G48"/>
    <mergeCell ref="I47:I48"/>
    <mergeCell ref="D48:F48"/>
    <mergeCell ref="J48:K48"/>
    <mergeCell ref="V48:W49"/>
    <mergeCell ref="C51:C52"/>
    <mergeCell ref="G51:G52"/>
    <mergeCell ref="I51:I52"/>
    <mergeCell ref="D52:F52"/>
    <mergeCell ref="J52:K52"/>
    <mergeCell ref="D44:F44"/>
    <mergeCell ref="V44:W45"/>
    <mergeCell ref="X44:X45"/>
    <mergeCell ref="L45:P45"/>
    <mergeCell ref="Y37:Y38"/>
    <mergeCell ref="C38:C39"/>
    <mergeCell ref="G38:G39"/>
    <mergeCell ref="I38:I39"/>
    <mergeCell ref="D39:F39"/>
    <mergeCell ref="J39:K39"/>
    <mergeCell ref="B43:E43"/>
    <mergeCell ref="U43:W43"/>
    <mergeCell ref="B45:B46"/>
    <mergeCell ref="C45:C46"/>
    <mergeCell ref="D45:F45"/>
    <mergeCell ref="G45:G46"/>
    <mergeCell ref="I45:I46"/>
    <mergeCell ref="J45:K46"/>
    <mergeCell ref="D46:F46"/>
    <mergeCell ref="N41:P41"/>
    <mergeCell ref="L46:P46"/>
    <mergeCell ref="V46:W47"/>
    <mergeCell ref="X46:X47"/>
    <mergeCell ref="Y46:Y47"/>
    <mergeCell ref="B14:B15"/>
    <mergeCell ref="B3:E3"/>
    <mergeCell ref="V32:W32"/>
    <mergeCell ref="L33:P33"/>
    <mergeCell ref="V33:W34"/>
    <mergeCell ref="X33:X34"/>
    <mergeCell ref="Y33:Y34"/>
    <mergeCell ref="C34:C35"/>
    <mergeCell ref="G34:G35"/>
    <mergeCell ref="I34:I35"/>
    <mergeCell ref="D35:F35"/>
    <mergeCell ref="J35:K35"/>
    <mergeCell ref="V35:W36"/>
    <mergeCell ref="X35:X36"/>
    <mergeCell ref="Y35:Y36"/>
    <mergeCell ref="C36:C37"/>
    <mergeCell ref="G36:G37"/>
    <mergeCell ref="I36:I37"/>
    <mergeCell ref="D37:F37"/>
    <mergeCell ref="J37:K37"/>
    <mergeCell ref="V37:W38"/>
    <mergeCell ref="X37:X38"/>
    <mergeCell ref="X28:X29"/>
    <mergeCell ref="Y28:Y29"/>
    <mergeCell ref="G29:G30"/>
    <mergeCell ref="I29:I30"/>
    <mergeCell ref="D30:F30"/>
    <mergeCell ref="J30:K30"/>
    <mergeCell ref="X26:X27"/>
    <mergeCell ref="Y26:Y27"/>
    <mergeCell ref="C27:C28"/>
    <mergeCell ref="G27:G28"/>
    <mergeCell ref="I27:I28"/>
    <mergeCell ref="D28:F28"/>
    <mergeCell ref="J28:K28"/>
    <mergeCell ref="V28:W29"/>
    <mergeCell ref="X24:X25"/>
    <mergeCell ref="Y24:Y25"/>
    <mergeCell ref="C25:C26"/>
    <mergeCell ref="G25:G26"/>
    <mergeCell ref="I25:I26"/>
    <mergeCell ref="D26:F26"/>
    <mergeCell ref="J26:K26"/>
    <mergeCell ref="V26:W27"/>
    <mergeCell ref="I23:I24"/>
    <mergeCell ref="J23:K24"/>
    <mergeCell ref="L23:P23"/>
    <mergeCell ref="V23:W23"/>
    <mergeCell ref="D24:F24"/>
    <mergeCell ref="L24:P24"/>
    <mergeCell ref="V24:W25"/>
    <mergeCell ref="C23:C24"/>
    <mergeCell ref="D23:F23"/>
    <mergeCell ref="G23:G24"/>
    <mergeCell ref="X19:X20"/>
    <mergeCell ref="Y19:Y20"/>
    <mergeCell ref="C20:C21"/>
    <mergeCell ref="G20:G21"/>
    <mergeCell ref="I20:I21"/>
    <mergeCell ref="D21:F21"/>
    <mergeCell ref="J21:K21"/>
    <mergeCell ref="X17:X18"/>
    <mergeCell ref="Y17:Y18"/>
    <mergeCell ref="C18:C19"/>
    <mergeCell ref="G18:G19"/>
    <mergeCell ref="I18:I19"/>
    <mergeCell ref="D19:F19"/>
    <mergeCell ref="J19:K19"/>
    <mergeCell ref="V19:W20"/>
    <mergeCell ref="X15:X16"/>
    <mergeCell ref="Y15:Y16"/>
    <mergeCell ref="C16:C17"/>
    <mergeCell ref="G16:G17"/>
    <mergeCell ref="I16:I17"/>
    <mergeCell ref="D17:F17"/>
    <mergeCell ref="J17:K17"/>
    <mergeCell ref="V17:W18"/>
    <mergeCell ref="I14:I15"/>
    <mergeCell ref="J14:K15"/>
    <mergeCell ref="L14:P14"/>
    <mergeCell ref="V14:W14"/>
    <mergeCell ref="D15:F15"/>
    <mergeCell ref="L15:P15"/>
    <mergeCell ref="V15:W16"/>
    <mergeCell ref="C14:C15"/>
    <mergeCell ref="D14:F14"/>
    <mergeCell ref="G14:G15"/>
    <mergeCell ref="V10:W11"/>
    <mergeCell ref="X10:X11"/>
    <mergeCell ref="Y10:Y11"/>
    <mergeCell ref="V8:W9"/>
    <mergeCell ref="X8:X9"/>
    <mergeCell ref="Y8:Y9"/>
    <mergeCell ref="C9:C10"/>
    <mergeCell ref="G9:G10"/>
    <mergeCell ref="I9:I10"/>
    <mergeCell ref="D10:F10"/>
    <mergeCell ref="J10:K10"/>
    <mergeCell ref="C11:C12"/>
    <mergeCell ref="G11:G12"/>
    <mergeCell ref="I11:I12"/>
    <mergeCell ref="U3:W3"/>
    <mergeCell ref="D4:F4"/>
    <mergeCell ref="V4:W5"/>
    <mergeCell ref="X4:X5"/>
    <mergeCell ref="B5:B6"/>
    <mergeCell ref="C5:C6"/>
    <mergeCell ref="V6:W7"/>
    <mergeCell ref="X6:X7"/>
    <mergeCell ref="Y6:Y7"/>
    <mergeCell ref="C7:C8"/>
    <mergeCell ref="G7:G8"/>
    <mergeCell ref="I7:I8"/>
    <mergeCell ref="D8:F8"/>
    <mergeCell ref="J8:K8"/>
    <mergeCell ref="D5:F5"/>
    <mergeCell ref="G5:G6"/>
    <mergeCell ref="I5:I6"/>
    <mergeCell ref="J5:K6"/>
    <mergeCell ref="L5:P5"/>
    <mergeCell ref="D6:F6"/>
    <mergeCell ref="L6:P6"/>
    <mergeCell ref="A5:A8"/>
    <mergeCell ref="A9:A12"/>
    <mergeCell ref="N1:P1"/>
    <mergeCell ref="A14:A17"/>
    <mergeCell ref="A18:A21"/>
    <mergeCell ref="A23:A26"/>
    <mergeCell ref="A27:A30"/>
    <mergeCell ref="A32:A35"/>
    <mergeCell ref="A36:A39"/>
    <mergeCell ref="D12:F12"/>
    <mergeCell ref="J12:K12"/>
    <mergeCell ref="B32:B33"/>
    <mergeCell ref="C32:C33"/>
    <mergeCell ref="G32:G33"/>
    <mergeCell ref="I32:I33"/>
    <mergeCell ref="J32:K33"/>
    <mergeCell ref="L32:P32"/>
    <mergeCell ref="D31:F31"/>
    <mergeCell ref="D32:F32"/>
    <mergeCell ref="D33:F33"/>
    <mergeCell ref="D22:F22"/>
    <mergeCell ref="B23:B24"/>
    <mergeCell ref="D13:F13"/>
    <mergeCell ref="C29:C30"/>
    <mergeCell ref="A85:A88"/>
    <mergeCell ref="A89:A92"/>
    <mergeCell ref="A94:A97"/>
    <mergeCell ref="A98:A101"/>
    <mergeCell ref="A103:A106"/>
    <mergeCell ref="A107:A110"/>
    <mergeCell ref="A112:A115"/>
    <mergeCell ref="A116:A119"/>
    <mergeCell ref="A45:A48"/>
    <mergeCell ref="A49:A52"/>
    <mergeCell ref="A54:A57"/>
    <mergeCell ref="A58:A61"/>
    <mergeCell ref="A63:A66"/>
    <mergeCell ref="A67:A70"/>
    <mergeCell ref="A72:A75"/>
    <mergeCell ref="A76:A79"/>
  </mergeCells>
  <phoneticPr fontId="1"/>
  <conditionalFormatting sqref="B3:E3 N1">
    <cfRule type="containsBlanks" dxfId="230" priority="184">
      <formula>LEN(TRIM(B1))=0</formula>
    </cfRule>
  </conditionalFormatting>
  <conditionalFormatting sqref="B8 B10 E7 D8:F8 G7:G8 H7 I7:I8 K7 J8:K8 L7:L8 N7:N8 P7:P8">
    <cfRule type="containsBlanks" dxfId="229" priority="183">
      <formula>LEN(TRIM(B7))=0</formula>
    </cfRule>
  </conditionalFormatting>
  <conditionalFormatting sqref="E9 D10:F10 G9:G10 H9 I9:I10 K9 J10:K10 L9:L10 N9:N10 P9:P10">
    <cfRule type="containsBlanks" dxfId="228" priority="182">
      <formula>LEN(TRIM(D9))=0</formula>
    </cfRule>
  </conditionalFormatting>
  <conditionalFormatting sqref="E11 G11:I11 K11:L11 N11 P11">
    <cfRule type="containsBlanks" dxfId="227" priority="181">
      <formula>LEN(TRIM(E11))=0</formula>
    </cfRule>
  </conditionalFormatting>
  <conditionalFormatting sqref="E16 D17:F17 G16:G17 I16:I17 K16 J17:K17 L16:L17 N16:N17 P16:P17">
    <cfRule type="containsBlanks" dxfId="226" priority="180">
      <formula>LEN(TRIM(D16))=0</formula>
    </cfRule>
  </conditionalFormatting>
  <conditionalFormatting sqref="E18 D19:F19 G18:G19 I18:I19 K18 J19:K19 L18:L19 N18:N19 P18:P19">
    <cfRule type="containsBlanks" dxfId="225" priority="179">
      <formula>LEN(TRIM(D18))=0</formula>
    </cfRule>
  </conditionalFormatting>
  <conditionalFormatting sqref="E20 D21:F21 G20:G21 I20:I21 K20 J21:K21 L20:L21 N20:N21 P20:P21">
    <cfRule type="containsBlanks" dxfId="224" priority="178">
      <formula>LEN(TRIM(D20))=0</formula>
    </cfRule>
  </conditionalFormatting>
  <conditionalFormatting sqref="E25 D26:F26 G25:G26 I25:I26 K25 J26:K26 L25:L26 N25:N26 P25:P26">
    <cfRule type="containsBlanks" dxfId="223" priority="177">
      <formula>LEN(TRIM(D25))=0</formula>
    </cfRule>
  </conditionalFormatting>
  <conditionalFormatting sqref="E27 D28:F28 G27:G28 I27:I28 K27 J28:K28 L27:L28 N27:N28 P27:P28">
    <cfRule type="containsBlanks" dxfId="222" priority="176">
      <formula>LEN(TRIM(D27))=0</formula>
    </cfRule>
  </conditionalFormatting>
  <conditionalFormatting sqref="E29 D30:F30 G29:G30 I29:I30 K29 J30:K30 L29:L30 N29:N30 P29:P30">
    <cfRule type="containsBlanks" dxfId="221" priority="175">
      <formula>LEN(TRIM(D29))=0</formula>
    </cfRule>
  </conditionalFormatting>
  <conditionalFormatting sqref="E34 D35:F35 G34:G35 I34:I35 K34 J35:K35 L34:L35 N34:N35 P34:P35">
    <cfRule type="containsBlanks" dxfId="220" priority="174">
      <formula>LEN(TRIM(D34))=0</formula>
    </cfRule>
  </conditionalFormatting>
  <conditionalFormatting sqref="E36 D37:F37 G36:G37 I36:I37 K36 J37:K37 L36:L37 N36:N37 P36:P37">
    <cfRule type="containsBlanks" dxfId="219" priority="173">
      <formula>LEN(TRIM(D36))=0</formula>
    </cfRule>
  </conditionalFormatting>
  <conditionalFormatting sqref="E38 D39:F39 G38:G39 I38:I39 K38 J39:K39 L38:L39 N38:N39 P38:P39">
    <cfRule type="containsBlanks" dxfId="218" priority="172">
      <formula>LEN(TRIM(D38))=0</formula>
    </cfRule>
  </conditionalFormatting>
  <conditionalFormatting sqref="H16">
    <cfRule type="containsBlanks" dxfId="217" priority="133">
      <formula>LEN(TRIM(H16))=0</formula>
    </cfRule>
  </conditionalFormatting>
  <conditionalFormatting sqref="H18">
    <cfRule type="containsBlanks" dxfId="216" priority="132">
      <formula>LEN(TRIM(H18))=0</formula>
    </cfRule>
  </conditionalFormatting>
  <conditionalFormatting sqref="H20">
    <cfRule type="containsBlanks" dxfId="215" priority="131">
      <formula>LEN(TRIM(H20))=0</formula>
    </cfRule>
  </conditionalFormatting>
  <conditionalFormatting sqref="H25">
    <cfRule type="containsBlanks" dxfId="214" priority="130">
      <formula>LEN(TRIM(H25))=0</formula>
    </cfRule>
  </conditionalFormatting>
  <conditionalFormatting sqref="H27">
    <cfRule type="containsBlanks" dxfId="213" priority="129">
      <formula>LEN(TRIM(H27))=0</formula>
    </cfRule>
  </conditionalFormatting>
  <conditionalFormatting sqref="H29">
    <cfRule type="containsBlanks" dxfId="212" priority="128">
      <formula>LEN(TRIM(H29))=0</formula>
    </cfRule>
  </conditionalFormatting>
  <conditionalFormatting sqref="H34">
    <cfRule type="containsBlanks" dxfId="211" priority="127">
      <formula>LEN(TRIM(H34))=0</formula>
    </cfRule>
  </conditionalFormatting>
  <conditionalFormatting sqref="H36">
    <cfRule type="containsBlanks" dxfId="210" priority="126">
      <formula>LEN(TRIM(H36))=0</formula>
    </cfRule>
  </conditionalFormatting>
  <conditionalFormatting sqref="H38">
    <cfRule type="containsBlanks" dxfId="209" priority="125">
      <formula>LEN(TRIM(H38))=0</formula>
    </cfRule>
  </conditionalFormatting>
  <conditionalFormatting sqref="B12">
    <cfRule type="containsBlanks" dxfId="208" priority="84">
      <formula>LEN(TRIM(B12))=0</formula>
    </cfRule>
  </conditionalFormatting>
  <conditionalFormatting sqref="P12 N12 J12:L12 D12:F12">
    <cfRule type="containsBlanks" dxfId="207" priority="83">
      <formula>LEN(TRIM(D12))=0</formula>
    </cfRule>
  </conditionalFormatting>
  <conditionalFormatting sqref="A9:A12">
    <cfRule type="containsBlanks" dxfId="206" priority="82">
      <formula>LEN(TRIM(A9))=0</formula>
    </cfRule>
  </conditionalFormatting>
  <conditionalFormatting sqref="A18:A21">
    <cfRule type="containsBlanks" dxfId="205" priority="81">
      <formula>LEN(TRIM(A18))=0</formula>
    </cfRule>
  </conditionalFormatting>
  <conditionalFormatting sqref="B35 B37">
    <cfRule type="containsBlanks" dxfId="204" priority="73">
      <formula>LEN(TRIM(B35))=0</formula>
    </cfRule>
  </conditionalFormatting>
  <conditionalFormatting sqref="B17 B19">
    <cfRule type="containsBlanks" dxfId="203" priority="79">
      <formula>LEN(TRIM(B17))=0</formula>
    </cfRule>
  </conditionalFormatting>
  <conditionalFormatting sqref="B21">
    <cfRule type="containsBlanks" dxfId="202" priority="78">
      <formula>LEN(TRIM(B21))=0</formula>
    </cfRule>
  </conditionalFormatting>
  <conditionalFormatting sqref="A27:A30">
    <cfRule type="containsBlanks" dxfId="201" priority="77">
      <formula>LEN(TRIM(A27))=0</formula>
    </cfRule>
  </conditionalFormatting>
  <conditionalFormatting sqref="B26 B28">
    <cfRule type="containsBlanks" dxfId="200" priority="76">
      <formula>LEN(TRIM(B26))=0</formula>
    </cfRule>
  </conditionalFormatting>
  <conditionalFormatting sqref="B30">
    <cfRule type="containsBlanks" dxfId="199" priority="75">
      <formula>LEN(TRIM(B30))=0</formula>
    </cfRule>
  </conditionalFormatting>
  <conditionalFormatting sqref="A36:A39">
    <cfRule type="containsBlanks" dxfId="198" priority="74">
      <formula>LEN(TRIM(A36))=0</formula>
    </cfRule>
  </conditionalFormatting>
  <conditionalFormatting sqref="B39">
    <cfRule type="containsBlanks" dxfId="197" priority="72">
      <formula>LEN(TRIM(B39))=0</formula>
    </cfRule>
  </conditionalFormatting>
  <conditionalFormatting sqref="N41">
    <cfRule type="containsBlanks" dxfId="196" priority="71">
      <formula>LEN(TRIM(N41))=0</formula>
    </cfRule>
  </conditionalFormatting>
  <conditionalFormatting sqref="B43:E43">
    <cfRule type="containsBlanks" dxfId="195" priority="70">
      <formula>LEN(TRIM(B43))=0</formula>
    </cfRule>
  </conditionalFormatting>
  <conditionalFormatting sqref="B48 B50 E47 D48:F48 G47:G48 H47 I47:I48 K47 J48:K48 L47:L48 N47:N48 P47:P48">
    <cfRule type="containsBlanks" dxfId="194" priority="69">
      <formula>LEN(TRIM(B47))=0</formula>
    </cfRule>
  </conditionalFormatting>
  <conditionalFormatting sqref="E49 D50:F50 G49:G50 H49 I49:I50 K49 J50:K50 L49:L50 N49:N50 P49:P50">
    <cfRule type="containsBlanks" dxfId="193" priority="68">
      <formula>LEN(TRIM(D49))=0</formula>
    </cfRule>
  </conditionalFormatting>
  <conditionalFormatting sqref="E51 G51:I51 K51:L51 N51 P51">
    <cfRule type="containsBlanks" dxfId="192" priority="67">
      <formula>LEN(TRIM(E51))=0</formula>
    </cfRule>
  </conditionalFormatting>
  <conditionalFormatting sqref="E56 D57:F57 G56:G57 I56:I57 K56 J57:K57 L56:L57 N56:N57 P56:P57">
    <cfRule type="containsBlanks" dxfId="191" priority="66">
      <formula>LEN(TRIM(D56))=0</formula>
    </cfRule>
  </conditionalFormatting>
  <conditionalFormatting sqref="E58 D59:F59 G58:G59 I58:I59 K58 J59:K59 L58:L59 N58:N59 P58:P59">
    <cfRule type="containsBlanks" dxfId="190" priority="65">
      <formula>LEN(TRIM(D58))=0</formula>
    </cfRule>
  </conditionalFormatting>
  <conditionalFormatting sqref="E60 D61:F61 G60:G61 I60:I61 K60 J61:K61 L60:L61 N60:N61 P60:P61">
    <cfRule type="containsBlanks" dxfId="189" priority="64">
      <formula>LEN(TRIM(D60))=0</formula>
    </cfRule>
  </conditionalFormatting>
  <conditionalFormatting sqref="E65 D66:F66 G65:G66 I65:I66 K65 J66:K66 L65:L66 N65:N66 P65:P66">
    <cfRule type="containsBlanks" dxfId="188" priority="63">
      <formula>LEN(TRIM(D65))=0</formula>
    </cfRule>
  </conditionalFormatting>
  <conditionalFormatting sqref="E67 D68:F68 G67:G68 I67:I68 K67 J68:K68 L67:L68 N67:N68 P67:P68">
    <cfRule type="containsBlanks" dxfId="187" priority="62">
      <formula>LEN(TRIM(D67))=0</formula>
    </cfRule>
  </conditionalFormatting>
  <conditionalFormatting sqref="E69 D70:F70 G69:G70 I69:I70 K69 J70:K70 L69:L70 N69:N70 P69:P70">
    <cfRule type="containsBlanks" dxfId="186" priority="61">
      <formula>LEN(TRIM(D69))=0</formula>
    </cfRule>
  </conditionalFormatting>
  <conditionalFormatting sqref="E74 D75:F75 G74:G75 I74:I75 K74 J75:K75 L74:L75 N74:N75 P74:P75">
    <cfRule type="containsBlanks" dxfId="185" priority="60">
      <formula>LEN(TRIM(D74))=0</formula>
    </cfRule>
  </conditionalFormatting>
  <conditionalFormatting sqref="E76 D77:F77 G76:G77 I76:I77 K76 J77:K77 L76:L77 N76:N77 P76:P77">
    <cfRule type="containsBlanks" dxfId="184" priority="59">
      <formula>LEN(TRIM(D76))=0</formula>
    </cfRule>
  </conditionalFormatting>
  <conditionalFormatting sqref="E78 D79:F79 G78:G79 I78:I79 K78 J79:K79 L78:L79 N78:N79 P78:P79">
    <cfRule type="containsBlanks" dxfId="183" priority="58">
      <formula>LEN(TRIM(D78))=0</formula>
    </cfRule>
  </conditionalFormatting>
  <conditionalFormatting sqref="H56">
    <cfRule type="containsBlanks" dxfId="182" priority="57">
      <formula>LEN(TRIM(H56))=0</formula>
    </cfRule>
  </conditionalFormatting>
  <conditionalFormatting sqref="H58">
    <cfRule type="containsBlanks" dxfId="181" priority="56">
      <formula>LEN(TRIM(H58))=0</formula>
    </cfRule>
  </conditionalFormatting>
  <conditionalFormatting sqref="H60">
    <cfRule type="containsBlanks" dxfId="180" priority="55">
      <formula>LEN(TRIM(H60))=0</formula>
    </cfRule>
  </conditionalFormatting>
  <conditionalFormatting sqref="H65">
    <cfRule type="containsBlanks" dxfId="179" priority="54">
      <formula>LEN(TRIM(H65))=0</formula>
    </cfRule>
  </conditionalFormatting>
  <conditionalFormatting sqref="H67">
    <cfRule type="containsBlanks" dxfId="178" priority="53">
      <formula>LEN(TRIM(H67))=0</formula>
    </cfRule>
  </conditionalFormatting>
  <conditionalFormatting sqref="H69">
    <cfRule type="containsBlanks" dxfId="177" priority="52">
      <formula>LEN(TRIM(H69))=0</formula>
    </cfRule>
  </conditionalFormatting>
  <conditionalFormatting sqref="H74">
    <cfRule type="containsBlanks" dxfId="176" priority="51">
      <formula>LEN(TRIM(H74))=0</formula>
    </cfRule>
  </conditionalFormatting>
  <conditionalFormatting sqref="H76">
    <cfRule type="containsBlanks" dxfId="175" priority="50">
      <formula>LEN(TRIM(H76))=0</formula>
    </cfRule>
  </conditionalFormatting>
  <conditionalFormatting sqref="H78">
    <cfRule type="containsBlanks" dxfId="174" priority="49">
      <formula>LEN(TRIM(H78))=0</formula>
    </cfRule>
  </conditionalFormatting>
  <conditionalFormatting sqref="B52">
    <cfRule type="containsBlanks" dxfId="173" priority="48">
      <formula>LEN(TRIM(B52))=0</formula>
    </cfRule>
  </conditionalFormatting>
  <conditionalFormatting sqref="P52 N52 J52:L52 D52:F52">
    <cfRule type="containsBlanks" dxfId="172" priority="47">
      <formula>LEN(TRIM(D52))=0</formula>
    </cfRule>
  </conditionalFormatting>
  <conditionalFormatting sqref="A49:A52">
    <cfRule type="containsBlanks" dxfId="171" priority="46">
      <formula>LEN(TRIM(A49))=0</formula>
    </cfRule>
  </conditionalFormatting>
  <conditionalFormatting sqref="A58:A61">
    <cfRule type="containsBlanks" dxfId="170" priority="45">
      <formula>LEN(TRIM(A58))=0</formula>
    </cfRule>
  </conditionalFormatting>
  <conditionalFormatting sqref="B75 B77">
    <cfRule type="containsBlanks" dxfId="169" priority="38">
      <formula>LEN(TRIM(B75))=0</formula>
    </cfRule>
  </conditionalFormatting>
  <conditionalFormatting sqref="B57 B59">
    <cfRule type="containsBlanks" dxfId="168" priority="44">
      <formula>LEN(TRIM(B57))=0</formula>
    </cfRule>
  </conditionalFormatting>
  <conditionalFormatting sqref="B61">
    <cfRule type="containsBlanks" dxfId="167" priority="43">
      <formula>LEN(TRIM(B61))=0</formula>
    </cfRule>
  </conditionalFormatting>
  <conditionalFormatting sqref="A67:A70">
    <cfRule type="containsBlanks" dxfId="166" priority="42">
      <formula>LEN(TRIM(A67))=0</formula>
    </cfRule>
  </conditionalFormatting>
  <conditionalFormatting sqref="B66 B68">
    <cfRule type="containsBlanks" dxfId="165" priority="41">
      <formula>LEN(TRIM(B66))=0</formula>
    </cfRule>
  </conditionalFormatting>
  <conditionalFormatting sqref="B70">
    <cfRule type="containsBlanks" dxfId="164" priority="40">
      <formula>LEN(TRIM(B70))=0</formula>
    </cfRule>
  </conditionalFormatting>
  <conditionalFormatting sqref="A76:A79">
    <cfRule type="containsBlanks" dxfId="163" priority="39">
      <formula>LEN(TRIM(A76))=0</formula>
    </cfRule>
  </conditionalFormatting>
  <conditionalFormatting sqref="B79">
    <cfRule type="containsBlanks" dxfId="162" priority="37">
      <formula>LEN(TRIM(B79))=0</formula>
    </cfRule>
  </conditionalFormatting>
  <conditionalFormatting sqref="B83:E83">
    <cfRule type="containsBlanks" dxfId="161" priority="35">
      <formula>LEN(TRIM(B83))=0</formula>
    </cfRule>
  </conditionalFormatting>
  <conditionalFormatting sqref="B88 B90 E87 D88:F88 G87:G88 H87 I87:I88 K87 J88:K88 L87:L88 N87:N88 P87:P88">
    <cfRule type="containsBlanks" dxfId="160" priority="34">
      <formula>LEN(TRIM(B87))=0</formula>
    </cfRule>
  </conditionalFormatting>
  <conditionalFormatting sqref="E89 D90:F90 G89:G90 H89 I89:I90 K89 J90:K90 L89:L90 N89:N90 P89:P90">
    <cfRule type="containsBlanks" dxfId="159" priority="33">
      <formula>LEN(TRIM(D89))=0</formula>
    </cfRule>
  </conditionalFormatting>
  <conditionalFormatting sqref="E91 G91:I91 K91:L91 N91 P91">
    <cfRule type="containsBlanks" dxfId="158" priority="32">
      <formula>LEN(TRIM(E91))=0</formula>
    </cfRule>
  </conditionalFormatting>
  <conditionalFormatting sqref="E96 D97:F97 G96:G97 I96:I97 K96 J97:K97 L96:L97 N96:N97 P96:P97">
    <cfRule type="containsBlanks" dxfId="157" priority="31">
      <formula>LEN(TRIM(D96))=0</formula>
    </cfRule>
  </conditionalFormatting>
  <conditionalFormatting sqref="E98 D99:F99 G98:G99 I98:I99 K98 J99:K99 L98:L99 N98:N99 P98:P99">
    <cfRule type="containsBlanks" dxfId="156" priority="30">
      <formula>LEN(TRIM(D98))=0</formula>
    </cfRule>
  </conditionalFormatting>
  <conditionalFormatting sqref="E100 D101:F101 G100:G101 I100:I101 K100 J101:K101 L100:L101 N100:N101 P100:P101">
    <cfRule type="containsBlanks" dxfId="155" priority="29">
      <formula>LEN(TRIM(D100))=0</formula>
    </cfRule>
  </conditionalFormatting>
  <conditionalFormatting sqref="E105 D106:F106 G105:G106 I105:I106 K105 J106:K106 L105:L106 N105:N106 P105:P106">
    <cfRule type="containsBlanks" dxfId="154" priority="28">
      <formula>LEN(TRIM(D105))=0</formula>
    </cfRule>
  </conditionalFormatting>
  <conditionalFormatting sqref="E107 D108:F108 G107:G108 I107:I108 K107 J108:K108 L107:L108 N107:N108 P107:P108">
    <cfRule type="containsBlanks" dxfId="153" priority="27">
      <formula>LEN(TRIM(D107))=0</formula>
    </cfRule>
  </conditionalFormatting>
  <conditionalFormatting sqref="E109 D110:F110 G109:G110 I109:I110 K109 J110:K110 L109:L110 N109:N110 P109:P110">
    <cfRule type="containsBlanks" dxfId="152" priority="26">
      <formula>LEN(TRIM(D109))=0</formula>
    </cfRule>
  </conditionalFormatting>
  <conditionalFormatting sqref="E114 D115:F115 G114:G115 I114:I115 K114 J115:K115 L114:L115 N114:N115 P114:P115">
    <cfRule type="containsBlanks" dxfId="151" priority="25">
      <formula>LEN(TRIM(D114))=0</formula>
    </cfRule>
  </conditionalFormatting>
  <conditionalFormatting sqref="E116 D117:F117 G116:G117 I116:I117 K116 J117:K117 L116:L117 N116:N117 P116:P117">
    <cfRule type="containsBlanks" dxfId="150" priority="24">
      <formula>LEN(TRIM(D116))=0</formula>
    </cfRule>
  </conditionalFormatting>
  <conditionalFormatting sqref="E118 D119:F119 G118:G119 I118:I119 K118 J119:K119 L118:L119 N118:N119 P118:P119">
    <cfRule type="containsBlanks" dxfId="149" priority="23">
      <formula>LEN(TRIM(D118))=0</formula>
    </cfRule>
  </conditionalFormatting>
  <conditionalFormatting sqref="H96">
    <cfRule type="containsBlanks" dxfId="148" priority="22">
      <formula>LEN(TRIM(H96))=0</formula>
    </cfRule>
  </conditionalFormatting>
  <conditionalFormatting sqref="H98">
    <cfRule type="containsBlanks" dxfId="147" priority="21">
      <formula>LEN(TRIM(H98))=0</formula>
    </cfRule>
  </conditionalFormatting>
  <conditionalFormatting sqref="H100">
    <cfRule type="containsBlanks" dxfId="146" priority="20">
      <formula>LEN(TRIM(H100))=0</formula>
    </cfRule>
  </conditionalFormatting>
  <conditionalFormatting sqref="H105">
    <cfRule type="containsBlanks" dxfId="145" priority="19">
      <formula>LEN(TRIM(H105))=0</formula>
    </cfRule>
  </conditionalFormatting>
  <conditionalFormatting sqref="H107">
    <cfRule type="containsBlanks" dxfId="144" priority="18">
      <formula>LEN(TRIM(H107))=0</formula>
    </cfRule>
  </conditionalFormatting>
  <conditionalFormatting sqref="H109">
    <cfRule type="containsBlanks" dxfId="143" priority="17">
      <formula>LEN(TRIM(H109))=0</formula>
    </cfRule>
  </conditionalFormatting>
  <conditionalFormatting sqref="H114">
    <cfRule type="containsBlanks" dxfId="142" priority="16">
      <formula>LEN(TRIM(H114))=0</formula>
    </cfRule>
  </conditionalFormatting>
  <conditionalFormatting sqref="H116">
    <cfRule type="containsBlanks" dxfId="141" priority="15">
      <formula>LEN(TRIM(H116))=0</formula>
    </cfRule>
  </conditionalFormatting>
  <conditionalFormatting sqref="H118">
    <cfRule type="containsBlanks" dxfId="140" priority="14">
      <formula>LEN(TRIM(H118))=0</formula>
    </cfRule>
  </conditionalFormatting>
  <conditionalFormatting sqref="B92">
    <cfRule type="containsBlanks" dxfId="139" priority="13">
      <formula>LEN(TRIM(B92))=0</formula>
    </cfRule>
  </conditionalFormatting>
  <conditionalFormatting sqref="P92 N92 J92:L92 D92:F92">
    <cfRule type="containsBlanks" dxfId="138" priority="12">
      <formula>LEN(TRIM(D92))=0</formula>
    </cfRule>
  </conditionalFormatting>
  <conditionalFormatting sqref="A89:A92">
    <cfRule type="containsBlanks" dxfId="137" priority="11">
      <formula>LEN(TRIM(A89))=0</formula>
    </cfRule>
  </conditionalFormatting>
  <conditionalFormatting sqref="A98:A101">
    <cfRule type="containsBlanks" dxfId="136" priority="10">
      <formula>LEN(TRIM(A98))=0</formula>
    </cfRule>
  </conditionalFormatting>
  <conditionalFormatting sqref="B115 B117">
    <cfRule type="containsBlanks" dxfId="135" priority="3">
      <formula>LEN(TRIM(B115))=0</formula>
    </cfRule>
  </conditionalFormatting>
  <conditionalFormatting sqref="B97 B99">
    <cfRule type="containsBlanks" dxfId="134" priority="9">
      <formula>LEN(TRIM(B97))=0</formula>
    </cfRule>
  </conditionalFormatting>
  <conditionalFormatting sqref="B101">
    <cfRule type="containsBlanks" dxfId="133" priority="8">
      <formula>LEN(TRIM(B101))=0</formula>
    </cfRule>
  </conditionalFormatting>
  <conditionalFormatting sqref="A107:A110">
    <cfRule type="containsBlanks" dxfId="132" priority="7">
      <formula>LEN(TRIM(A107))=0</formula>
    </cfRule>
  </conditionalFormatting>
  <conditionalFormatting sqref="B106 B108">
    <cfRule type="containsBlanks" dxfId="131" priority="6">
      <formula>LEN(TRIM(B106))=0</formula>
    </cfRule>
  </conditionalFormatting>
  <conditionalFormatting sqref="B110">
    <cfRule type="containsBlanks" dxfId="130" priority="5">
      <formula>LEN(TRIM(B110))=0</formula>
    </cfRule>
  </conditionalFormatting>
  <conditionalFormatting sqref="A116:A119">
    <cfRule type="containsBlanks" dxfId="129" priority="4">
      <formula>LEN(TRIM(A116))=0</formula>
    </cfRule>
  </conditionalFormatting>
  <conditionalFormatting sqref="B119">
    <cfRule type="containsBlanks" dxfId="128" priority="2">
      <formula>LEN(TRIM(B119))=0</formula>
    </cfRule>
  </conditionalFormatting>
  <conditionalFormatting sqref="N81">
    <cfRule type="containsBlanks" dxfId="127" priority="1">
      <formula>LEN(TRIM(N81))=0</formula>
    </cfRule>
  </conditionalFormatting>
  <dataValidations count="4">
    <dataValidation type="list" allowBlank="1" showInputMessage="1" showErrorMessage="1" sqref="Y15:Y20 Y24:Y29 Y33:Y38 Y6:Y11 Y55:Y60 Y64:Y69 Y73:Y78 Y46:Y51 Y95:Y100 Y104:Y109 Y113:Y118 Y86:Y91">
      <formula1>"１級,２級,無"</formula1>
    </dataValidation>
    <dataValidation type="list" allowBlank="1" showInputMessage="1" showErrorMessage="1" sqref="X15:X20 X24:X29 X33:X38 X6:X11 X55:X60 X64:X69 X73:X78 X46:X51 X95:X100 X104:X109 X113:X118 X86:X91">
      <formula1>"無,１級（上級）,２級（上級）,３級（中級）,４級（中級）,５級（初級）,６級（初級）"</formula1>
    </dataValidation>
    <dataValidation type="list" allowBlank="1" showInputMessage="1" showErrorMessage="1" sqref="G16:G21 G25:G30 G34:G39 G7:G11 G56:G61 G65:G70 G74:G79 G47:G51 G96:G101 G105:G110 G114:G119 G87:G91">
      <formula1>"１年,２年,３年,４年"</formula1>
    </dataValidation>
    <dataValidation type="list" allowBlank="1" showInputMessage="1" showErrorMessage="1" sqref="A9:A12 A18:A21 A27:A30 A36:A39 A49:A52 A58:A61 A67:A70 A76:A79 A89:A92 A98:A101 A107:A110 A116:A119">
      <formula1>$R$1:$R$2</formula1>
    </dataValidation>
  </dataValidations>
  <printOptions horizontalCentered="1" verticalCentered="1"/>
  <pageMargins left="0.39370078740157483" right="0.39370078740157483" top="0.74803149606299213" bottom="0.39370078740157483" header="0.31496062992125984" footer="0.31496062992125984"/>
  <pageSetup paperSize="9" scale="76" fitToHeight="0" orientation="landscape" horizontalDpi="4294967293" verticalDpi="360" r:id="rId1"/>
  <headerFooter>
    <oddHeader>&amp;R&amp;P/&amp;N</oddHeader>
  </headerFooter>
  <rowBreaks count="2" manualBreakCount="2">
    <brk id="40" max="15" man="1"/>
    <brk id="80" max="1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8"/>
  <sheetViews>
    <sheetView view="pageBreakPreview" zoomScaleNormal="100" zoomScaleSheetLayoutView="100" workbookViewId="0">
      <selection activeCell="A2" sqref="A2:H2"/>
    </sheetView>
  </sheetViews>
  <sheetFormatPr defaultColWidth="9" defaultRowHeight="13.5"/>
  <cols>
    <col min="1" max="8" width="11.125" style="8" customWidth="1"/>
    <col min="9" max="16384" width="9" style="8"/>
  </cols>
  <sheetData>
    <row r="1" spans="1:19" ht="20.100000000000001" customHeight="1">
      <c r="A1" s="186" t="s">
        <v>110</v>
      </c>
      <c r="B1" s="186"/>
      <c r="C1" s="186"/>
      <c r="D1" s="186"/>
      <c r="E1" s="186"/>
      <c r="F1" s="186"/>
      <c r="G1" s="186"/>
      <c r="H1" s="186"/>
      <c r="I1" s="7"/>
      <c r="J1" s="7"/>
      <c r="K1" s="7"/>
      <c r="L1" s="7"/>
      <c r="M1" s="7"/>
      <c r="N1" s="7"/>
      <c r="O1" s="7"/>
      <c r="P1" s="7"/>
      <c r="Q1" s="7"/>
      <c r="R1" s="7"/>
      <c r="S1" s="7"/>
    </row>
    <row r="2" spans="1:19" s="1" customFormat="1" ht="20.100000000000001" customHeight="1">
      <c r="A2" s="187" t="s">
        <v>48</v>
      </c>
      <c r="B2" s="187"/>
      <c r="C2" s="187"/>
      <c r="D2" s="187"/>
      <c r="E2" s="187"/>
      <c r="F2" s="187"/>
      <c r="G2" s="187"/>
      <c r="H2" s="187"/>
      <c r="I2" s="5"/>
    </row>
    <row r="3" spans="1:19" s="1" customFormat="1" ht="12" customHeight="1">
      <c r="A3" s="96"/>
      <c r="B3" s="96"/>
      <c r="C3" s="96"/>
      <c r="D3" s="96"/>
      <c r="E3" s="96"/>
      <c r="F3" s="96"/>
      <c r="G3" s="96"/>
      <c r="H3" s="96"/>
      <c r="I3" s="96"/>
    </row>
    <row r="4" spans="1:19" s="1" customFormat="1" ht="18" customHeight="1">
      <c r="A4" s="3" t="s">
        <v>111</v>
      </c>
      <c r="B4" s="108"/>
      <c r="C4" s="108"/>
      <c r="D4" s="108"/>
      <c r="E4" s="108"/>
      <c r="F4" s="96"/>
      <c r="G4" s="96"/>
      <c r="H4" s="4" t="s">
        <v>19</v>
      </c>
    </row>
    <row r="5" spans="1:19" s="1" customFormat="1" ht="12" customHeight="1">
      <c r="A5" s="3"/>
      <c r="B5" s="96"/>
      <c r="C5" s="96"/>
      <c r="D5" s="96"/>
      <c r="E5" s="96"/>
      <c r="F5" s="96"/>
      <c r="G5" s="96"/>
      <c r="H5" s="4"/>
    </row>
    <row r="6" spans="1:19" ht="18" customHeight="1" thickBot="1">
      <c r="A6" s="9" t="s">
        <v>30</v>
      </c>
      <c r="B6" s="1"/>
      <c r="C6" s="1"/>
      <c r="D6" s="1"/>
      <c r="E6" s="1"/>
      <c r="F6" s="1"/>
      <c r="G6" s="1"/>
      <c r="H6" s="1"/>
    </row>
    <row r="7" spans="1:19" ht="18" customHeight="1">
      <c r="A7" s="135" t="s">
        <v>15</v>
      </c>
      <c r="B7" s="136"/>
      <c r="C7" s="279" t="s">
        <v>20</v>
      </c>
      <c r="D7" s="280"/>
      <c r="E7" s="139" t="s">
        <v>28</v>
      </c>
      <c r="F7" s="140"/>
      <c r="G7" s="281" t="s">
        <v>73</v>
      </c>
      <c r="H7" s="282"/>
    </row>
    <row r="8" spans="1:19" ht="18" customHeight="1">
      <c r="A8" s="143" t="s">
        <v>27</v>
      </c>
      <c r="B8" s="144"/>
      <c r="C8" s="13" t="s">
        <v>2</v>
      </c>
      <c r="D8" s="298" t="s">
        <v>99</v>
      </c>
      <c r="E8" s="298"/>
      <c r="F8" s="298"/>
      <c r="G8" s="298"/>
      <c r="H8" s="299"/>
    </row>
    <row r="9" spans="1:19" ht="18" customHeight="1">
      <c r="A9" s="145"/>
      <c r="B9" s="146"/>
      <c r="C9" s="303" t="s">
        <v>84</v>
      </c>
      <c r="D9" s="304"/>
      <c r="E9" s="304"/>
      <c r="F9" s="304"/>
      <c r="G9" s="304"/>
      <c r="H9" s="305"/>
    </row>
    <row r="10" spans="1:19" ht="18" customHeight="1" thickBot="1">
      <c r="A10" s="153" t="s">
        <v>35</v>
      </c>
      <c r="B10" s="154"/>
      <c r="C10" s="306" t="s">
        <v>46</v>
      </c>
      <c r="D10" s="307"/>
      <c r="E10" s="160" t="s">
        <v>26</v>
      </c>
      <c r="F10" s="154"/>
      <c r="G10" s="308" t="s">
        <v>47</v>
      </c>
      <c r="H10" s="309"/>
    </row>
    <row r="11" spans="1:19" ht="12" customHeight="1">
      <c r="A11" s="99"/>
      <c r="B11" s="99"/>
      <c r="C11" s="10"/>
      <c r="D11" s="10"/>
      <c r="E11" s="99"/>
      <c r="F11" s="99"/>
      <c r="G11" s="10"/>
      <c r="H11" s="10"/>
    </row>
    <row r="12" spans="1:19" ht="18" customHeight="1" thickBot="1">
      <c r="A12" s="14" t="s">
        <v>52</v>
      </c>
      <c r="B12" s="15"/>
      <c r="C12" s="15" t="s">
        <v>53</v>
      </c>
      <c r="D12" s="1"/>
      <c r="E12" s="1"/>
      <c r="F12" s="1"/>
      <c r="G12" s="1"/>
      <c r="H12" s="1"/>
    </row>
    <row r="13" spans="1:19" ht="18" customHeight="1">
      <c r="A13" s="135" t="s">
        <v>36</v>
      </c>
      <c r="B13" s="136"/>
      <c r="C13" s="279" t="s">
        <v>100</v>
      </c>
      <c r="D13" s="280"/>
      <c r="E13" s="139" t="s">
        <v>28</v>
      </c>
      <c r="F13" s="140"/>
      <c r="G13" s="281" t="s">
        <v>85</v>
      </c>
      <c r="H13" s="282"/>
    </row>
    <row r="14" spans="1:19" ht="18" customHeight="1">
      <c r="A14" s="143" t="s">
        <v>37</v>
      </c>
      <c r="B14" s="144"/>
      <c r="C14" s="13" t="s">
        <v>2</v>
      </c>
      <c r="D14" s="298" t="s">
        <v>83</v>
      </c>
      <c r="E14" s="298"/>
      <c r="F14" s="298"/>
      <c r="G14" s="298"/>
      <c r="H14" s="299"/>
    </row>
    <row r="15" spans="1:19" ht="18" customHeight="1">
      <c r="A15" s="145"/>
      <c r="B15" s="146"/>
      <c r="C15" s="300" t="s">
        <v>84</v>
      </c>
      <c r="D15" s="301"/>
      <c r="E15" s="301"/>
      <c r="F15" s="301"/>
      <c r="G15" s="301"/>
      <c r="H15" s="302"/>
    </row>
    <row r="16" spans="1:19" ht="18" customHeight="1" thickBot="1">
      <c r="A16" s="153" t="s">
        <v>38</v>
      </c>
      <c r="B16" s="154"/>
      <c r="C16" s="292" t="s">
        <v>74</v>
      </c>
      <c r="D16" s="293"/>
      <c r="E16" s="293"/>
      <c r="F16" s="293"/>
      <c r="G16" s="293"/>
      <c r="H16" s="294"/>
    </row>
    <row r="17" spans="1:8" ht="12" customHeight="1">
      <c r="A17" s="98"/>
      <c r="B17" s="98"/>
      <c r="C17" s="17"/>
      <c r="D17" s="17"/>
      <c r="E17" s="17"/>
      <c r="F17" s="17"/>
      <c r="G17" s="17"/>
      <c r="H17" s="17"/>
    </row>
    <row r="18" spans="1:8" ht="18" customHeight="1" thickBot="1">
      <c r="A18" s="18" t="s">
        <v>54</v>
      </c>
      <c r="B18" s="19"/>
      <c r="C18" s="19" t="s">
        <v>55</v>
      </c>
      <c r="D18" s="18"/>
      <c r="E18" s="18"/>
      <c r="F18" s="18"/>
      <c r="G18" s="18"/>
      <c r="H18" s="18"/>
    </row>
    <row r="19" spans="1:8" ht="18" customHeight="1" thickBot="1">
      <c r="A19" s="163" t="s">
        <v>36</v>
      </c>
      <c r="B19" s="164"/>
      <c r="C19" s="295" t="s">
        <v>101</v>
      </c>
      <c r="D19" s="296"/>
      <c r="E19" s="167" t="s">
        <v>28</v>
      </c>
      <c r="F19" s="164"/>
      <c r="G19" s="295" t="s">
        <v>75</v>
      </c>
      <c r="H19" s="297"/>
    </row>
    <row r="20" spans="1:8" ht="12" customHeight="1">
      <c r="A20" s="99"/>
      <c r="B20" s="99"/>
      <c r="C20" s="10"/>
      <c r="D20" s="10"/>
      <c r="E20" s="99"/>
      <c r="F20" s="99"/>
      <c r="G20" s="10"/>
      <c r="H20" s="10"/>
    </row>
    <row r="21" spans="1:8" ht="18" customHeight="1" thickBot="1">
      <c r="A21" s="20" t="s">
        <v>31</v>
      </c>
      <c r="B21" s="21"/>
      <c r="C21" s="1"/>
      <c r="D21" s="1"/>
      <c r="E21" s="1"/>
      <c r="F21" s="1"/>
      <c r="G21" s="1"/>
      <c r="H21" s="1"/>
    </row>
    <row r="22" spans="1:8" ht="18" customHeight="1">
      <c r="A22" s="135" t="s">
        <v>36</v>
      </c>
      <c r="B22" s="136"/>
      <c r="C22" s="279" t="s">
        <v>102</v>
      </c>
      <c r="D22" s="280"/>
      <c r="E22" s="139" t="s">
        <v>28</v>
      </c>
      <c r="F22" s="140"/>
      <c r="G22" s="281" t="s">
        <v>78</v>
      </c>
      <c r="H22" s="282"/>
    </row>
    <row r="23" spans="1:8" ht="18" customHeight="1">
      <c r="A23" s="143" t="s">
        <v>37</v>
      </c>
      <c r="B23" s="144"/>
      <c r="C23" s="13" t="s">
        <v>2</v>
      </c>
      <c r="D23" s="80" t="s">
        <v>80</v>
      </c>
      <c r="E23" s="175" t="s">
        <v>29</v>
      </c>
      <c r="F23" s="176"/>
      <c r="G23" s="283" t="s">
        <v>79</v>
      </c>
      <c r="H23" s="284"/>
    </row>
    <row r="24" spans="1:8" ht="18" customHeight="1" thickBot="1">
      <c r="A24" s="173"/>
      <c r="B24" s="174"/>
      <c r="C24" s="285" t="s">
        <v>103</v>
      </c>
      <c r="D24" s="286"/>
      <c r="E24" s="287"/>
      <c r="F24" s="287"/>
      <c r="G24" s="287"/>
      <c r="H24" s="288"/>
    </row>
    <row r="25" spans="1:8" ht="12" customHeight="1">
      <c r="A25" s="98"/>
      <c r="B25" s="98"/>
      <c r="C25" s="17"/>
      <c r="D25" s="17"/>
      <c r="E25" s="17"/>
      <c r="F25" s="17"/>
      <c r="G25" s="17"/>
      <c r="H25" s="17"/>
    </row>
    <row r="26" spans="1:8" ht="18" customHeight="1" thickBot="1">
      <c r="A26" s="183" t="s">
        <v>32</v>
      </c>
      <c r="B26" s="183"/>
      <c r="C26" s="1"/>
      <c r="D26" s="1"/>
      <c r="E26" s="1"/>
      <c r="F26" s="1"/>
      <c r="G26" s="1"/>
      <c r="H26" s="1"/>
    </row>
    <row r="27" spans="1:8" ht="18" customHeight="1">
      <c r="A27" s="169" t="s">
        <v>36</v>
      </c>
      <c r="B27" s="170"/>
      <c r="C27" s="171" t="s">
        <v>29</v>
      </c>
      <c r="D27" s="170"/>
      <c r="E27" s="172" t="s">
        <v>36</v>
      </c>
      <c r="F27" s="170"/>
      <c r="G27" s="171" t="s">
        <v>29</v>
      </c>
      <c r="H27" s="188"/>
    </row>
    <row r="28" spans="1:8" ht="18" customHeight="1">
      <c r="A28" s="289" t="s">
        <v>104</v>
      </c>
      <c r="B28" s="290"/>
      <c r="C28" s="291" t="s">
        <v>76</v>
      </c>
      <c r="D28" s="290"/>
      <c r="E28" s="197"/>
      <c r="F28" s="195"/>
      <c r="G28" s="196"/>
      <c r="H28" s="198"/>
    </row>
    <row r="29" spans="1:8" ht="18" customHeight="1" thickBot="1">
      <c r="A29" s="271" t="s">
        <v>105</v>
      </c>
      <c r="B29" s="272"/>
      <c r="C29" s="273" t="s">
        <v>76</v>
      </c>
      <c r="D29" s="272"/>
      <c r="E29" s="192"/>
      <c r="F29" s="190"/>
      <c r="G29" s="191"/>
      <c r="H29" s="193"/>
    </row>
    <row r="30" spans="1:8" s="11" customFormat="1" ht="12" customHeight="1" thickBot="1">
      <c r="A30" s="10"/>
      <c r="B30" s="10"/>
      <c r="C30" s="10"/>
      <c r="D30" s="10"/>
      <c r="E30" s="10"/>
      <c r="F30" s="10"/>
      <c r="G30" s="10"/>
      <c r="H30" s="10"/>
    </row>
    <row r="31" spans="1:8" s="11" customFormat="1" ht="18" customHeight="1" thickBot="1">
      <c r="A31" s="37" t="s">
        <v>98</v>
      </c>
      <c r="B31" s="10"/>
      <c r="C31" s="102" t="s">
        <v>65</v>
      </c>
      <c r="D31" s="38"/>
      <c r="E31" s="37" t="s">
        <v>64</v>
      </c>
      <c r="F31" s="10"/>
      <c r="G31" s="102" t="s">
        <v>65</v>
      </c>
      <c r="H31" s="10"/>
    </row>
    <row r="32" spans="1:8" s="11" customFormat="1" ht="12" customHeight="1">
      <c r="A32" s="10"/>
      <c r="B32" s="10"/>
      <c r="C32" s="10"/>
      <c r="D32" s="10"/>
      <c r="E32" s="10"/>
      <c r="F32" s="10"/>
      <c r="G32" s="10"/>
      <c r="H32" s="10"/>
    </row>
    <row r="33" spans="1:8" ht="18" customHeight="1" thickBot="1">
      <c r="A33" s="14" t="s">
        <v>58</v>
      </c>
      <c r="B33" s="1"/>
      <c r="C33" s="1"/>
      <c r="D33" s="1"/>
      <c r="E33" s="1"/>
      <c r="F33" s="1"/>
      <c r="G33" s="1"/>
      <c r="H33" s="1"/>
    </row>
    <row r="34" spans="1:8" ht="18" customHeight="1">
      <c r="A34" s="169" t="s">
        <v>56</v>
      </c>
      <c r="B34" s="205"/>
      <c r="C34" s="75">
        <v>9</v>
      </c>
      <c r="D34" s="22" t="s">
        <v>59</v>
      </c>
      <c r="E34" s="77">
        <v>19</v>
      </c>
      <c r="F34" s="22" t="s">
        <v>60</v>
      </c>
      <c r="G34" s="77">
        <v>13</v>
      </c>
      <c r="H34" s="23" t="s">
        <v>61</v>
      </c>
    </row>
    <row r="35" spans="1:8" ht="18" customHeight="1" thickBot="1">
      <c r="A35" s="208" t="s">
        <v>57</v>
      </c>
      <c r="B35" s="209"/>
      <c r="C35" s="76">
        <v>9</v>
      </c>
      <c r="D35" s="24" t="s">
        <v>59</v>
      </c>
      <c r="E35" s="76">
        <v>23</v>
      </c>
      <c r="F35" s="24" t="s">
        <v>60</v>
      </c>
      <c r="G35" s="76">
        <v>15</v>
      </c>
      <c r="H35" s="25" t="s">
        <v>61</v>
      </c>
    </row>
    <row r="36" spans="1:8" ht="12" customHeight="1">
      <c r="A36" s="99"/>
      <c r="B36" s="99"/>
      <c r="C36" s="99"/>
      <c r="D36" s="99"/>
      <c r="E36" s="99"/>
      <c r="F36" s="99"/>
      <c r="G36" s="1"/>
      <c r="H36" s="1"/>
    </row>
    <row r="37" spans="1:8" ht="18" customHeight="1" thickBot="1">
      <c r="A37" s="14" t="s">
        <v>62</v>
      </c>
      <c r="B37" s="1"/>
      <c r="C37" s="15" t="s">
        <v>63</v>
      </c>
      <c r="D37" s="1"/>
      <c r="E37" s="1"/>
      <c r="F37" s="1"/>
      <c r="G37" s="1"/>
      <c r="H37" s="1"/>
    </row>
    <row r="38" spans="1:8" ht="18" customHeight="1" thickBot="1">
      <c r="A38" s="210" t="s">
        <v>33</v>
      </c>
      <c r="B38" s="211"/>
      <c r="C38" s="274" t="s">
        <v>106</v>
      </c>
      <c r="D38" s="274"/>
      <c r="E38" s="211" t="s">
        <v>28</v>
      </c>
      <c r="F38" s="211"/>
      <c r="G38" s="277" t="s">
        <v>77</v>
      </c>
      <c r="H38" s="278"/>
    </row>
    <row r="39" spans="1:8" ht="12" customHeight="1">
      <c r="A39" s="1"/>
      <c r="B39" s="1"/>
      <c r="C39" s="1"/>
      <c r="D39" s="1"/>
      <c r="E39" s="1"/>
      <c r="F39" s="1"/>
      <c r="G39" s="1"/>
      <c r="H39" s="1"/>
    </row>
    <row r="40" spans="1:8" ht="18" customHeight="1" thickBot="1">
      <c r="A40" s="9" t="s">
        <v>39</v>
      </c>
      <c r="B40" s="1"/>
      <c r="C40" s="1"/>
      <c r="D40" s="1"/>
      <c r="E40" s="1"/>
      <c r="F40" s="1"/>
      <c r="G40" s="1"/>
      <c r="H40" s="1"/>
    </row>
    <row r="41" spans="1:8" ht="18" customHeight="1">
      <c r="A41" s="94" t="s">
        <v>40</v>
      </c>
      <c r="B41" s="95" t="s">
        <v>43</v>
      </c>
      <c r="C41" s="95" t="s">
        <v>41</v>
      </c>
      <c r="D41" s="95" t="s">
        <v>42</v>
      </c>
      <c r="E41" s="95" t="s">
        <v>45</v>
      </c>
      <c r="F41" s="205" t="s">
        <v>51</v>
      </c>
      <c r="G41" s="170"/>
      <c r="H41" s="93"/>
    </row>
    <row r="42" spans="1:8" ht="18" customHeight="1" thickBot="1">
      <c r="A42" s="26" t="s">
        <v>44</v>
      </c>
      <c r="B42" s="78">
        <v>3</v>
      </c>
      <c r="C42" s="27">
        <f>20000*B42</f>
        <v>60000</v>
      </c>
      <c r="D42" s="27">
        <f>2100*B42</f>
        <v>6300</v>
      </c>
      <c r="E42" s="27">
        <f>SUM(C42:D42)</f>
        <v>66300</v>
      </c>
      <c r="F42" s="269">
        <v>43651</v>
      </c>
      <c r="G42" s="270"/>
      <c r="H42" s="28"/>
    </row>
    <row r="43" spans="1:8" ht="12" customHeight="1">
      <c r="A43" s="29"/>
      <c r="B43" s="30"/>
      <c r="C43" s="31"/>
      <c r="D43" s="31"/>
      <c r="E43" s="31"/>
      <c r="F43" s="32"/>
      <c r="G43" s="32"/>
      <c r="H43" s="1"/>
    </row>
    <row r="44" spans="1:8" ht="18" customHeight="1" thickBot="1">
      <c r="A44" s="103" t="s">
        <v>115</v>
      </c>
      <c r="B44" s="30"/>
      <c r="C44" s="104"/>
      <c r="D44" s="31"/>
      <c r="E44" s="31"/>
      <c r="F44" s="32"/>
      <c r="G44" s="32"/>
      <c r="H44" s="58"/>
    </row>
    <row r="45" spans="1:8" ht="18" customHeight="1" thickBot="1">
      <c r="A45" s="40" t="s">
        <v>66</v>
      </c>
      <c r="B45" s="119">
        <v>4</v>
      </c>
      <c r="C45" s="133" t="s">
        <v>113</v>
      </c>
      <c r="D45" s="134"/>
      <c r="E45" s="121">
        <v>2</v>
      </c>
      <c r="F45" s="115" t="s">
        <v>114</v>
      </c>
      <c r="G45" s="120">
        <v>1</v>
      </c>
      <c r="H45" s="59"/>
    </row>
    <row r="46" spans="1:8" ht="18" customHeight="1">
      <c r="A46" s="203" t="s">
        <v>116</v>
      </c>
      <c r="B46" s="203"/>
      <c r="C46" s="203"/>
      <c r="D46" s="203"/>
      <c r="E46" s="203"/>
      <c r="F46" s="203"/>
      <c r="G46" s="203"/>
      <c r="H46" s="203"/>
    </row>
    <row r="47" spans="1:8" ht="18" customHeight="1">
      <c r="A47" s="204" t="s">
        <v>134</v>
      </c>
      <c r="B47" s="204"/>
      <c r="C47" s="204"/>
      <c r="D47" s="204"/>
      <c r="E47" s="204"/>
      <c r="F47" s="204"/>
      <c r="G47" s="204"/>
      <c r="H47" s="204"/>
    </row>
    <row r="48" spans="1:8" ht="24" customHeight="1">
      <c r="A48" s="97"/>
      <c r="B48" s="97"/>
      <c r="C48" s="97"/>
      <c r="D48" s="97"/>
      <c r="E48" s="97"/>
      <c r="F48" s="97"/>
      <c r="G48" s="97"/>
      <c r="H48" s="97"/>
    </row>
    <row r="49" spans="1:8" s="106" customFormat="1" ht="18" customHeight="1">
      <c r="A49" s="275" t="s">
        <v>34</v>
      </c>
      <c r="B49" s="275"/>
      <c r="C49" s="275"/>
      <c r="D49" s="275"/>
      <c r="E49" s="275"/>
      <c r="F49" s="275"/>
      <c r="G49" s="275"/>
      <c r="H49" s="275"/>
    </row>
    <row r="50" spans="1:8" s="106" customFormat="1" ht="18" customHeight="1">
      <c r="A50" s="107" t="s">
        <v>49</v>
      </c>
      <c r="B50" s="329">
        <v>43653</v>
      </c>
      <c r="C50" s="329"/>
      <c r="D50" s="100"/>
      <c r="E50" s="107" t="s">
        <v>50</v>
      </c>
      <c r="F50" s="276" t="s">
        <v>100</v>
      </c>
      <c r="G50" s="276"/>
      <c r="H50" s="276"/>
    </row>
    <row r="51" spans="1:8" ht="20.100000000000001" customHeight="1"/>
    <row r="52" spans="1:8" ht="20.100000000000001" customHeight="1"/>
    <row r="53" spans="1:8" ht="20.100000000000001" customHeight="1"/>
    <row r="54" spans="1:8" ht="20.100000000000001" customHeight="1"/>
    <row r="55" spans="1:8" ht="20.100000000000001" customHeight="1"/>
    <row r="56" spans="1:8" ht="20.100000000000001" customHeight="1"/>
    <row r="57" spans="1:8" ht="20.100000000000001" customHeight="1"/>
    <row r="58" spans="1:8" ht="20.100000000000001" customHeight="1"/>
  </sheetData>
  <mergeCells count="61">
    <mergeCell ref="A1:H1"/>
    <mergeCell ref="A2:H2"/>
    <mergeCell ref="A7:B7"/>
    <mergeCell ref="C7:D7"/>
    <mergeCell ref="E7:F7"/>
    <mergeCell ref="G7:H7"/>
    <mergeCell ref="A8:B9"/>
    <mergeCell ref="D8:H8"/>
    <mergeCell ref="C9:H9"/>
    <mergeCell ref="A10:B10"/>
    <mergeCell ref="C10:D10"/>
    <mergeCell ref="E10:F10"/>
    <mergeCell ref="G10:H10"/>
    <mergeCell ref="E28:F28"/>
    <mergeCell ref="A13:B13"/>
    <mergeCell ref="C13:D13"/>
    <mergeCell ref="E13:F13"/>
    <mergeCell ref="G13:H13"/>
    <mergeCell ref="A14:B15"/>
    <mergeCell ref="D14:H14"/>
    <mergeCell ref="C15:H15"/>
    <mergeCell ref="A16:B16"/>
    <mergeCell ref="C16:H16"/>
    <mergeCell ref="A19:B19"/>
    <mergeCell ref="C19:D19"/>
    <mergeCell ref="E19:F19"/>
    <mergeCell ref="G19:H19"/>
    <mergeCell ref="G28:H28"/>
    <mergeCell ref="A22:B22"/>
    <mergeCell ref="C22:D22"/>
    <mergeCell ref="E22:F22"/>
    <mergeCell ref="G22:H22"/>
    <mergeCell ref="A23:B24"/>
    <mergeCell ref="E23:F23"/>
    <mergeCell ref="G23:H23"/>
    <mergeCell ref="C24:H24"/>
    <mergeCell ref="A26:B26"/>
    <mergeCell ref="A27:B27"/>
    <mergeCell ref="C27:D27"/>
    <mergeCell ref="E27:F27"/>
    <mergeCell ref="G27:H27"/>
    <mergeCell ref="A28:B28"/>
    <mergeCell ref="C28:D28"/>
    <mergeCell ref="A46:H46"/>
    <mergeCell ref="A47:H47"/>
    <mergeCell ref="A49:H49"/>
    <mergeCell ref="B50:C50"/>
    <mergeCell ref="F50:H50"/>
    <mergeCell ref="C45:D45"/>
    <mergeCell ref="F42:G42"/>
    <mergeCell ref="A29:B29"/>
    <mergeCell ref="C29:D29"/>
    <mergeCell ref="E29:F29"/>
    <mergeCell ref="G29:H29"/>
    <mergeCell ref="A34:B34"/>
    <mergeCell ref="A35:B35"/>
    <mergeCell ref="A38:B38"/>
    <mergeCell ref="C38:D38"/>
    <mergeCell ref="E38:F38"/>
    <mergeCell ref="G38:H38"/>
    <mergeCell ref="F41:G41"/>
  </mergeCells>
  <phoneticPr fontId="1"/>
  <conditionalFormatting sqref="C9:H9 C10:D10 G10:H10 G7:H7 C7:D8">
    <cfRule type="containsBlanks" dxfId="126" priority="15">
      <formula>LEN(TRIM(C7))=0</formula>
    </cfRule>
  </conditionalFormatting>
  <conditionalFormatting sqref="C14:D14">
    <cfRule type="containsBlanks" dxfId="125" priority="14">
      <formula>LEN(TRIM(C14))=0</formula>
    </cfRule>
  </conditionalFormatting>
  <conditionalFormatting sqref="C23">
    <cfRule type="containsBlanks" dxfId="124" priority="13">
      <formula>LEN(TRIM(C23))=0</formula>
    </cfRule>
  </conditionalFormatting>
  <conditionalFormatting sqref="C13:D13 D14:H14 G13:H13 C15:H16">
    <cfRule type="containsBlanks" dxfId="123" priority="12">
      <formula>LEN(TRIM(C13))=0</formula>
    </cfRule>
  </conditionalFormatting>
  <conditionalFormatting sqref="C19:D19 G19:H19">
    <cfRule type="containsBlanks" dxfId="122" priority="11">
      <formula>LEN(TRIM(C19))=0</formula>
    </cfRule>
  </conditionalFormatting>
  <conditionalFormatting sqref="C22:D22 D23 G22:H23 C24:H24">
    <cfRule type="containsBlanks" dxfId="121" priority="10">
      <formula>LEN(TRIM(C22))=0</formula>
    </cfRule>
  </conditionalFormatting>
  <conditionalFormatting sqref="A28:H29">
    <cfRule type="containsBlanks" dxfId="120" priority="9">
      <formula>LEN(TRIM(A28))=0</formula>
    </cfRule>
  </conditionalFormatting>
  <conditionalFormatting sqref="C34:C35 E34:E35 G34:G35">
    <cfRule type="containsBlanks" dxfId="119" priority="8">
      <formula>LEN(TRIM(C34))=0</formula>
    </cfRule>
  </conditionalFormatting>
  <conditionalFormatting sqref="B50:C50 F50:H50 C38:D38 G38:H38">
    <cfRule type="containsBlanks" dxfId="118" priority="7">
      <formula>LEN(TRIM(B38))=0</formula>
    </cfRule>
  </conditionalFormatting>
  <conditionalFormatting sqref="C31">
    <cfRule type="containsBlanks" dxfId="117" priority="4">
      <formula>LEN(TRIM(C31))=0</formula>
    </cfRule>
  </conditionalFormatting>
  <conditionalFormatting sqref="G31">
    <cfRule type="containsBlanks" dxfId="116" priority="5">
      <formula>LEN(TRIM(G31))=0</formula>
    </cfRule>
  </conditionalFormatting>
  <conditionalFormatting sqref="B42 F42:G42">
    <cfRule type="containsBlanks" dxfId="115" priority="3">
      <formula>LEN(TRIM(B42))=0</formula>
    </cfRule>
  </conditionalFormatting>
  <conditionalFormatting sqref="B45 E45">
    <cfRule type="containsBlanks" dxfId="114" priority="2">
      <formula>LEN(TRIM(B45))=0</formula>
    </cfRule>
  </conditionalFormatting>
  <conditionalFormatting sqref="G45">
    <cfRule type="containsBlanks" dxfId="113" priority="1">
      <formula>LEN(TRIM(G45))=0</formula>
    </cfRule>
  </conditionalFormatting>
  <dataValidations count="3">
    <dataValidation type="list" allowBlank="1" showInputMessage="1" showErrorMessage="1" errorTitle="エラー" error="リストから選択してください。" prompt="選択してください。" sqref="G31 C31">
      <formula1>"有り,無し"</formula1>
    </dataValidation>
    <dataValidation type="list" allowBlank="1" showInputMessage="1" prompt="選択してください。" sqref="C10:D10">
      <formula1>"北海道,東北,関東,中部,近畿北陸,関西,中国,四国,九州"</formula1>
    </dataValidation>
    <dataValidation type="list" allowBlank="1" showInputMessage="1" showErrorMessage="1" sqref="C11:D11">
      <formula1>"北海道,東北,関東,中部,近畿北陸,関西,中国,四国,九州"</formula1>
    </dataValidation>
  </dataValidations>
  <printOptions horizontalCentered="1"/>
  <pageMargins left="0.70866141732283472" right="0.70866141732283472" top="0.59055118110236227" bottom="0.19685039370078741" header="0.31496062992125984" footer="0.31496062992125984"/>
  <pageSetup paperSize="9" orientation="portrait" horizontalDpi="4294967293" verticalDpi="36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19"/>
  <sheetViews>
    <sheetView view="pageBreakPreview" zoomScale="85" zoomScaleNormal="100" zoomScaleSheetLayoutView="85" workbookViewId="0">
      <selection activeCell="B2" sqref="B2"/>
    </sheetView>
  </sheetViews>
  <sheetFormatPr defaultColWidth="9" defaultRowHeight="13.5"/>
  <cols>
    <col min="1" max="1" width="9" style="8"/>
    <col min="2" max="2" width="17.875" style="8" customWidth="1"/>
    <col min="3" max="3" width="14.625" style="8" customWidth="1"/>
    <col min="4" max="4" width="3.75" style="8" customWidth="1"/>
    <col min="5" max="5" width="20.625" style="8" customWidth="1"/>
    <col min="6" max="6" width="4.125" style="8" customWidth="1"/>
    <col min="7" max="7" width="8.125" style="8" customWidth="1"/>
    <col min="8" max="8" width="26" style="8" customWidth="1"/>
    <col min="9" max="9" width="17" style="8" customWidth="1"/>
    <col min="10" max="10" width="4" style="8" customWidth="1"/>
    <col min="11" max="11" width="31.875" style="8" customWidth="1"/>
    <col min="12" max="12" width="7.625" style="8" customWidth="1"/>
    <col min="13" max="13" width="2.625" style="8" customWidth="1"/>
    <col min="14" max="14" width="7.625" style="8" customWidth="1"/>
    <col min="15" max="15" width="2.625" style="8" customWidth="1"/>
    <col min="16" max="16" width="7.625" style="8" customWidth="1"/>
    <col min="17" max="17" width="4" style="8" customWidth="1"/>
    <col min="18" max="19" width="13.625" style="8" customWidth="1"/>
    <col min="20" max="16384" width="9" style="8"/>
  </cols>
  <sheetData>
    <row r="1" spans="1:26" ht="20.100000000000001" customHeight="1">
      <c r="A1" s="53" t="s">
        <v>110</v>
      </c>
      <c r="B1" s="54"/>
      <c r="C1" s="54"/>
      <c r="D1" s="54"/>
      <c r="E1" s="54"/>
      <c r="F1" s="54"/>
      <c r="G1" s="54"/>
      <c r="H1" s="74" t="s">
        <v>69</v>
      </c>
      <c r="I1" s="54"/>
      <c r="J1" s="54"/>
      <c r="K1" s="1"/>
      <c r="M1" s="55" t="s">
        <v>49</v>
      </c>
      <c r="N1" s="221">
        <v>43652</v>
      </c>
      <c r="O1" s="221"/>
      <c r="P1" s="221"/>
      <c r="Q1" s="56"/>
      <c r="R1" s="8" t="s">
        <v>120</v>
      </c>
      <c r="T1" s="57"/>
      <c r="U1" s="57"/>
      <c r="V1" s="57"/>
      <c r="W1" s="57"/>
      <c r="X1" s="57"/>
      <c r="Y1" s="57"/>
    </row>
    <row r="2" spans="1:26" ht="17.25" customHeight="1" thickBot="1">
      <c r="A2" s="112"/>
      <c r="B2" s="112"/>
      <c r="C2" s="112"/>
      <c r="D2" s="112"/>
      <c r="E2" s="112"/>
      <c r="F2" s="112"/>
      <c r="G2" s="112"/>
      <c r="H2" s="58"/>
      <c r="I2" s="59"/>
      <c r="J2" s="112"/>
      <c r="K2" s="60"/>
      <c r="L2" s="60"/>
      <c r="M2" s="60"/>
      <c r="N2" s="60"/>
      <c r="O2" s="58"/>
      <c r="P2" s="56"/>
      <c r="Q2" s="56"/>
      <c r="R2" s="8" t="s">
        <v>121</v>
      </c>
      <c r="T2" s="57"/>
      <c r="U2" s="57"/>
      <c r="V2" s="57"/>
      <c r="W2" s="57"/>
      <c r="X2" s="57"/>
      <c r="Y2" s="57"/>
    </row>
    <row r="3" spans="1:26" ht="20.100000000000001" customHeight="1" thickBot="1">
      <c r="A3" s="109" t="s">
        <v>15</v>
      </c>
      <c r="B3" s="267" t="s">
        <v>123</v>
      </c>
      <c r="C3" s="267"/>
      <c r="D3" s="267"/>
      <c r="E3" s="268"/>
      <c r="F3" s="62"/>
      <c r="G3" s="62"/>
      <c r="H3" s="1"/>
      <c r="I3" s="1"/>
      <c r="J3" s="1"/>
      <c r="K3" s="60"/>
      <c r="L3" s="60"/>
      <c r="M3" s="60"/>
      <c r="N3" s="60"/>
      <c r="P3" s="55" t="s">
        <v>19</v>
      </c>
      <c r="T3" s="57"/>
      <c r="U3" s="244"/>
      <c r="V3" s="244"/>
      <c r="W3" s="244"/>
      <c r="X3" s="63"/>
      <c r="Y3" s="57"/>
    </row>
    <row r="4" spans="1:26" ht="15.75" customHeight="1" thickBot="1">
      <c r="B4" s="1"/>
      <c r="C4" s="1"/>
      <c r="D4" s="245"/>
      <c r="E4" s="245"/>
      <c r="F4" s="245"/>
      <c r="G4" s="1"/>
      <c r="H4" s="1"/>
      <c r="I4" s="1"/>
      <c r="J4" s="1"/>
      <c r="K4" s="1"/>
      <c r="L4" s="1"/>
      <c r="M4" s="1"/>
      <c r="N4" s="1"/>
      <c r="O4" s="1"/>
      <c r="P4" s="122" t="s">
        <v>117</v>
      </c>
      <c r="U4" s="57"/>
      <c r="V4" s="244"/>
      <c r="W4" s="244"/>
      <c r="X4" s="244"/>
      <c r="Y4" s="110"/>
      <c r="Z4" s="57"/>
    </row>
    <row r="5" spans="1:26" ht="18" customHeight="1">
      <c r="A5" s="215" t="s">
        <v>119</v>
      </c>
      <c r="B5" s="227" t="s">
        <v>12</v>
      </c>
      <c r="C5" s="205" t="s">
        <v>11</v>
      </c>
      <c r="D5" s="241" t="s">
        <v>1</v>
      </c>
      <c r="E5" s="242"/>
      <c r="F5" s="136"/>
      <c r="G5" s="136" t="s">
        <v>7</v>
      </c>
      <c r="H5" s="111" t="s">
        <v>0</v>
      </c>
      <c r="I5" s="231" t="str">
        <f>IF(A9=$R$2,"ｽﾅｲﾌﾟ協会
登録番号","")</f>
        <v/>
      </c>
      <c r="J5" s="233" t="s">
        <v>6</v>
      </c>
      <c r="K5" s="234"/>
      <c r="L5" s="237" t="s">
        <v>3</v>
      </c>
      <c r="M5" s="238"/>
      <c r="N5" s="238"/>
      <c r="O5" s="238"/>
      <c r="P5" s="239"/>
      <c r="U5" s="57"/>
      <c r="V5" s="244"/>
      <c r="W5" s="244"/>
      <c r="X5" s="244"/>
      <c r="Y5" s="110"/>
      <c r="Z5" s="57"/>
    </row>
    <row r="6" spans="1:26" ht="18" customHeight="1">
      <c r="A6" s="216"/>
      <c r="B6" s="228"/>
      <c r="C6" s="229"/>
      <c r="D6" s="243" t="s">
        <v>5</v>
      </c>
      <c r="E6" s="236"/>
      <c r="F6" s="146"/>
      <c r="G6" s="230"/>
      <c r="H6" s="65" t="s">
        <v>17</v>
      </c>
      <c r="I6" s="232"/>
      <c r="J6" s="235"/>
      <c r="K6" s="236"/>
      <c r="L6" s="258" t="s">
        <v>4</v>
      </c>
      <c r="M6" s="259"/>
      <c r="N6" s="259"/>
      <c r="O6" s="259"/>
      <c r="P6" s="260"/>
      <c r="U6" s="57"/>
      <c r="V6" s="246"/>
      <c r="W6" s="246"/>
      <c r="X6" s="247"/>
      <c r="Y6" s="247"/>
      <c r="Z6" s="57"/>
    </row>
    <row r="7" spans="1:26" ht="18" customHeight="1">
      <c r="A7" s="216"/>
      <c r="B7" s="126" t="s">
        <v>67</v>
      </c>
      <c r="C7" s="248" t="s">
        <v>68</v>
      </c>
      <c r="D7" s="66" t="s">
        <v>13</v>
      </c>
      <c r="E7" s="81" t="s">
        <v>81</v>
      </c>
      <c r="F7" s="67" t="s">
        <v>14</v>
      </c>
      <c r="G7" s="319" t="s">
        <v>21</v>
      </c>
      <c r="H7" s="82" t="s">
        <v>79</v>
      </c>
      <c r="I7" s="251"/>
      <c r="J7" s="68" t="s">
        <v>2</v>
      </c>
      <c r="K7" s="83" t="s">
        <v>83</v>
      </c>
      <c r="L7" s="84" t="s">
        <v>22</v>
      </c>
      <c r="M7" s="69" t="s">
        <v>16</v>
      </c>
      <c r="N7" s="87" t="s">
        <v>23</v>
      </c>
      <c r="O7" s="69" t="s">
        <v>16</v>
      </c>
      <c r="P7" s="89" t="s">
        <v>23</v>
      </c>
      <c r="U7" s="57"/>
      <c r="V7" s="246"/>
      <c r="W7" s="246"/>
      <c r="X7" s="247"/>
      <c r="Y7" s="247"/>
      <c r="Z7" s="57"/>
    </row>
    <row r="8" spans="1:26" ht="18" customHeight="1">
      <c r="A8" s="216"/>
      <c r="B8" s="129">
        <v>4321</v>
      </c>
      <c r="C8" s="248"/>
      <c r="D8" s="316" t="s">
        <v>82</v>
      </c>
      <c r="E8" s="317"/>
      <c r="F8" s="318"/>
      <c r="G8" s="326"/>
      <c r="H8" s="123" t="s">
        <v>124</v>
      </c>
      <c r="I8" s="252"/>
      <c r="J8" s="327" t="s">
        <v>84</v>
      </c>
      <c r="K8" s="328"/>
      <c r="L8" s="85" t="s">
        <v>86</v>
      </c>
      <c r="M8" s="70" t="s">
        <v>16</v>
      </c>
      <c r="N8" s="88" t="s">
        <v>87</v>
      </c>
      <c r="O8" s="70" t="s">
        <v>16</v>
      </c>
      <c r="P8" s="90" t="s">
        <v>23</v>
      </c>
      <c r="U8" s="57"/>
      <c r="V8" s="246"/>
      <c r="W8" s="246"/>
      <c r="X8" s="247"/>
      <c r="Y8" s="247"/>
      <c r="Z8" s="57"/>
    </row>
    <row r="9" spans="1:26" ht="18" customHeight="1">
      <c r="A9" s="312" t="s">
        <v>120</v>
      </c>
      <c r="B9" s="126" t="s">
        <v>8</v>
      </c>
      <c r="C9" s="248" t="s">
        <v>9</v>
      </c>
      <c r="D9" s="66" t="s">
        <v>13</v>
      </c>
      <c r="E9" s="81" t="s">
        <v>96</v>
      </c>
      <c r="F9" s="67" t="s">
        <v>14</v>
      </c>
      <c r="G9" s="319" t="s">
        <v>24</v>
      </c>
      <c r="H9" s="82" t="s">
        <v>79</v>
      </c>
      <c r="I9" s="251"/>
      <c r="J9" s="68" t="s">
        <v>2</v>
      </c>
      <c r="K9" s="83" t="s">
        <v>91</v>
      </c>
      <c r="L9" s="84" t="s">
        <v>89</v>
      </c>
      <c r="M9" s="69" t="s">
        <v>16</v>
      </c>
      <c r="N9" s="87" t="s">
        <v>87</v>
      </c>
      <c r="O9" s="69" t="s">
        <v>16</v>
      </c>
      <c r="P9" s="89" t="s">
        <v>23</v>
      </c>
      <c r="U9" s="57"/>
      <c r="V9" s="246"/>
      <c r="W9" s="246"/>
      <c r="X9" s="247"/>
      <c r="Y9" s="247"/>
      <c r="Z9" s="57"/>
    </row>
    <row r="10" spans="1:26" ht="18" customHeight="1">
      <c r="A10" s="313"/>
      <c r="B10" s="130">
        <v>4321</v>
      </c>
      <c r="C10" s="248"/>
      <c r="D10" s="316" t="s">
        <v>90</v>
      </c>
      <c r="E10" s="317"/>
      <c r="F10" s="318"/>
      <c r="G10" s="326"/>
      <c r="H10" s="123" t="s">
        <v>124</v>
      </c>
      <c r="I10" s="252"/>
      <c r="J10" s="327" t="s">
        <v>92</v>
      </c>
      <c r="K10" s="328"/>
      <c r="L10" s="85" t="s">
        <v>88</v>
      </c>
      <c r="M10" s="70" t="s">
        <v>16</v>
      </c>
      <c r="N10" s="88" t="s">
        <v>87</v>
      </c>
      <c r="O10" s="70" t="s">
        <v>16</v>
      </c>
      <c r="P10" s="90" t="s">
        <v>23</v>
      </c>
      <c r="U10" s="57"/>
      <c r="V10" s="246"/>
      <c r="W10" s="246"/>
      <c r="X10" s="247"/>
      <c r="Y10" s="247"/>
      <c r="Z10" s="57"/>
    </row>
    <row r="11" spans="1:26" ht="18" customHeight="1">
      <c r="A11" s="313"/>
      <c r="B11" s="126" t="s">
        <v>118</v>
      </c>
      <c r="C11" s="261" t="s">
        <v>10</v>
      </c>
      <c r="D11" s="66" t="s">
        <v>13</v>
      </c>
      <c r="E11" s="81" t="s">
        <v>95</v>
      </c>
      <c r="F11" s="67" t="s">
        <v>14</v>
      </c>
      <c r="G11" s="319" t="s">
        <v>25</v>
      </c>
      <c r="H11" s="82" t="s">
        <v>79</v>
      </c>
      <c r="I11" s="251"/>
      <c r="J11" s="68" t="s">
        <v>2</v>
      </c>
      <c r="K11" s="83" t="s">
        <v>135</v>
      </c>
      <c r="L11" s="84" t="s">
        <v>22</v>
      </c>
      <c r="M11" s="69" t="s">
        <v>16</v>
      </c>
      <c r="N11" s="87" t="s">
        <v>87</v>
      </c>
      <c r="O11" s="69" t="s">
        <v>16</v>
      </c>
      <c r="P11" s="89" t="s">
        <v>23</v>
      </c>
      <c r="U11" s="57"/>
      <c r="V11" s="246"/>
      <c r="W11" s="246"/>
      <c r="X11" s="247"/>
      <c r="Y11" s="247"/>
      <c r="Z11" s="57"/>
    </row>
    <row r="12" spans="1:26" ht="18" customHeight="1" thickBot="1">
      <c r="A12" s="314"/>
      <c r="B12" s="131">
        <v>1234</v>
      </c>
      <c r="C12" s="262"/>
      <c r="D12" s="321" t="s">
        <v>93</v>
      </c>
      <c r="E12" s="322"/>
      <c r="F12" s="323"/>
      <c r="G12" s="320"/>
      <c r="H12" s="124" t="s">
        <v>124</v>
      </c>
      <c r="I12" s="265"/>
      <c r="J12" s="324" t="s">
        <v>97</v>
      </c>
      <c r="K12" s="325"/>
      <c r="L12" s="86" t="s">
        <v>94</v>
      </c>
      <c r="M12" s="71" t="s">
        <v>16</v>
      </c>
      <c r="N12" s="91" t="s">
        <v>87</v>
      </c>
      <c r="O12" s="71" t="s">
        <v>16</v>
      </c>
      <c r="P12" s="92" t="s">
        <v>23</v>
      </c>
      <c r="U12" s="57"/>
      <c r="V12" s="57"/>
      <c r="W12" s="57"/>
      <c r="X12" s="57"/>
      <c r="Y12" s="57"/>
      <c r="Z12" s="57"/>
    </row>
    <row r="13" spans="1:26" ht="12" customHeight="1" thickBot="1">
      <c r="B13" s="1"/>
      <c r="C13" s="1"/>
      <c r="D13" s="240"/>
      <c r="E13" s="240"/>
      <c r="F13" s="240"/>
      <c r="G13" s="1"/>
      <c r="H13" s="1"/>
      <c r="I13" s="1"/>
      <c r="J13" s="1"/>
      <c r="K13" s="1"/>
      <c r="L13" s="1"/>
      <c r="M13" s="1"/>
      <c r="N13" s="1"/>
      <c r="O13" s="1"/>
      <c r="P13" s="1"/>
      <c r="U13" s="57"/>
      <c r="V13" s="57"/>
      <c r="W13" s="57"/>
      <c r="X13" s="57"/>
      <c r="Y13" s="57"/>
      <c r="Z13" s="57"/>
    </row>
    <row r="14" spans="1:26" ht="18" customHeight="1">
      <c r="A14" s="215" t="s">
        <v>119</v>
      </c>
      <c r="B14" s="227" t="s">
        <v>12</v>
      </c>
      <c r="C14" s="205" t="s">
        <v>11</v>
      </c>
      <c r="D14" s="241" t="s">
        <v>1</v>
      </c>
      <c r="E14" s="242"/>
      <c r="F14" s="136"/>
      <c r="G14" s="136" t="s">
        <v>7</v>
      </c>
      <c r="H14" s="111" t="s">
        <v>0</v>
      </c>
      <c r="I14" s="231" t="str">
        <f>IF(A18=$R$2,"ｽﾅｲﾌﾟ協会
登録番号","")</f>
        <v>ｽﾅｲﾌﾟ協会
登録番号</v>
      </c>
      <c r="J14" s="233" t="s">
        <v>6</v>
      </c>
      <c r="K14" s="234"/>
      <c r="L14" s="237" t="s">
        <v>3</v>
      </c>
      <c r="M14" s="238"/>
      <c r="N14" s="238"/>
      <c r="O14" s="238"/>
      <c r="P14" s="239"/>
      <c r="U14" s="57"/>
      <c r="V14" s="244"/>
      <c r="W14" s="244"/>
      <c r="X14" s="110"/>
      <c r="Y14" s="110"/>
      <c r="Z14" s="57"/>
    </row>
    <row r="15" spans="1:26" ht="18" customHeight="1">
      <c r="A15" s="216"/>
      <c r="B15" s="228"/>
      <c r="C15" s="229"/>
      <c r="D15" s="243" t="s">
        <v>5</v>
      </c>
      <c r="E15" s="236"/>
      <c r="F15" s="146"/>
      <c r="G15" s="230"/>
      <c r="H15" s="65" t="s">
        <v>17</v>
      </c>
      <c r="I15" s="232"/>
      <c r="J15" s="235"/>
      <c r="K15" s="236"/>
      <c r="L15" s="258" t="s">
        <v>4</v>
      </c>
      <c r="M15" s="259"/>
      <c r="N15" s="259"/>
      <c r="O15" s="259"/>
      <c r="P15" s="260"/>
      <c r="U15" s="57"/>
      <c r="V15" s="246"/>
      <c r="W15" s="246"/>
      <c r="X15" s="247"/>
      <c r="Y15" s="247"/>
      <c r="Z15" s="57"/>
    </row>
    <row r="16" spans="1:26" ht="18" customHeight="1">
      <c r="A16" s="216"/>
      <c r="B16" s="126" t="s">
        <v>67</v>
      </c>
      <c r="C16" s="248" t="s">
        <v>68</v>
      </c>
      <c r="D16" s="66" t="s">
        <v>13</v>
      </c>
      <c r="E16" s="81" t="s">
        <v>127</v>
      </c>
      <c r="F16" s="67" t="s">
        <v>14</v>
      </c>
      <c r="G16" s="249" t="s">
        <v>25</v>
      </c>
      <c r="H16" s="82" t="s">
        <v>79</v>
      </c>
      <c r="I16" s="310" t="s">
        <v>125</v>
      </c>
      <c r="J16" s="68" t="s">
        <v>2</v>
      </c>
      <c r="K16" s="43" t="s">
        <v>128</v>
      </c>
      <c r="L16" s="84" t="s">
        <v>22</v>
      </c>
      <c r="M16" s="69" t="s">
        <v>16</v>
      </c>
      <c r="N16" s="87" t="s">
        <v>23</v>
      </c>
      <c r="O16" s="69" t="s">
        <v>16</v>
      </c>
      <c r="P16" s="89" t="s">
        <v>23</v>
      </c>
      <c r="U16" s="57"/>
      <c r="V16" s="246"/>
      <c r="W16" s="246"/>
      <c r="X16" s="247"/>
      <c r="Y16" s="247"/>
      <c r="Z16" s="57"/>
    </row>
    <row r="17" spans="1:26" ht="18" customHeight="1">
      <c r="A17" s="220"/>
      <c r="B17" s="129">
        <v>32100</v>
      </c>
      <c r="C17" s="248"/>
      <c r="D17" s="316" t="s">
        <v>126</v>
      </c>
      <c r="E17" s="317"/>
      <c r="F17" s="318"/>
      <c r="G17" s="250"/>
      <c r="H17" s="123" t="s">
        <v>124</v>
      </c>
      <c r="I17" s="315"/>
      <c r="J17" s="256"/>
      <c r="K17" s="257"/>
      <c r="L17" s="85" t="s">
        <v>86</v>
      </c>
      <c r="M17" s="70" t="s">
        <v>16</v>
      </c>
      <c r="N17" s="88" t="s">
        <v>87</v>
      </c>
      <c r="O17" s="70" t="s">
        <v>16</v>
      </c>
      <c r="P17" s="90" t="s">
        <v>23</v>
      </c>
      <c r="U17" s="57"/>
      <c r="V17" s="246"/>
      <c r="W17" s="246"/>
      <c r="X17" s="247"/>
      <c r="Y17" s="247"/>
      <c r="Z17" s="57"/>
    </row>
    <row r="18" spans="1:26" ht="18" customHeight="1">
      <c r="A18" s="312" t="s">
        <v>121</v>
      </c>
      <c r="B18" s="126" t="s">
        <v>8</v>
      </c>
      <c r="C18" s="248" t="s">
        <v>9</v>
      </c>
      <c r="D18" s="66" t="s">
        <v>13</v>
      </c>
      <c r="E18" s="81" t="s">
        <v>130</v>
      </c>
      <c r="F18" s="67" t="s">
        <v>14</v>
      </c>
      <c r="G18" s="249" t="s">
        <v>25</v>
      </c>
      <c r="H18" s="82" t="s">
        <v>79</v>
      </c>
      <c r="I18" s="310" t="s">
        <v>125</v>
      </c>
      <c r="J18" s="68" t="s">
        <v>2</v>
      </c>
      <c r="K18" s="43" t="s">
        <v>131</v>
      </c>
      <c r="L18" s="84" t="s">
        <v>22</v>
      </c>
      <c r="M18" s="69" t="s">
        <v>16</v>
      </c>
      <c r="N18" s="87" t="s">
        <v>23</v>
      </c>
      <c r="O18" s="69" t="s">
        <v>16</v>
      </c>
      <c r="P18" s="89" t="s">
        <v>23</v>
      </c>
      <c r="U18" s="57"/>
      <c r="V18" s="246"/>
      <c r="W18" s="246"/>
      <c r="X18" s="247"/>
      <c r="Y18" s="247"/>
      <c r="Z18" s="57"/>
    </row>
    <row r="19" spans="1:26" ht="18" customHeight="1">
      <c r="A19" s="313"/>
      <c r="B19" s="130">
        <v>32100</v>
      </c>
      <c r="C19" s="248"/>
      <c r="D19" s="316" t="s">
        <v>129</v>
      </c>
      <c r="E19" s="317"/>
      <c r="F19" s="318"/>
      <c r="G19" s="250"/>
      <c r="H19" s="123" t="s">
        <v>124</v>
      </c>
      <c r="I19" s="315"/>
      <c r="J19" s="256" t="s">
        <v>132</v>
      </c>
      <c r="K19" s="257"/>
      <c r="L19" s="85" t="s">
        <v>133</v>
      </c>
      <c r="M19" s="70" t="s">
        <v>16</v>
      </c>
      <c r="N19" s="88" t="s">
        <v>87</v>
      </c>
      <c r="O19" s="70" t="s">
        <v>16</v>
      </c>
      <c r="P19" s="90" t="s">
        <v>23</v>
      </c>
      <c r="U19" s="57"/>
      <c r="V19" s="246"/>
      <c r="W19" s="246"/>
      <c r="X19" s="247"/>
      <c r="Y19" s="247"/>
      <c r="Z19" s="57"/>
    </row>
    <row r="20" spans="1:26" ht="18" customHeight="1">
      <c r="A20" s="313"/>
      <c r="B20" s="126" t="s">
        <v>118</v>
      </c>
      <c r="C20" s="248" t="s">
        <v>10</v>
      </c>
      <c r="D20" s="66" t="s">
        <v>13</v>
      </c>
      <c r="E20" s="41"/>
      <c r="F20" s="67" t="s">
        <v>14</v>
      </c>
      <c r="G20" s="249" t="s">
        <v>25</v>
      </c>
      <c r="H20" s="82"/>
      <c r="I20" s="310"/>
      <c r="J20" s="68" t="s">
        <v>2</v>
      </c>
      <c r="K20" s="43"/>
      <c r="L20" s="44"/>
      <c r="M20" s="69" t="s">
        <v>16</v>
      </c>
      <c r="N20" s="45"/>
      <c r="O20" s="69" t="s">
        <v>16</v>
      </c>
      <c r="P20" s="46"/>
      <c r="U20" s="57"/>
      <c r="V20" s="246"/>
      <c r="W20" s="246"/>
      <c r="X20" s="247"/>
      <c r="Y20" s="247"/>
      <c r="Z20" s="57"/>
    </row>
    <row r="21" spans="1:26" ht="18" customHeight="1" thickBot="1">
      <c r="A21" s="314"/>
      <c r="B21" s="131">
        <v>12345</v>
      </c>
      <c r="C21" s="266"/>
      <c r="D21" s="222"/>
      <c r="E21" s="223"/>
      <c r="F21" s="224"/>
      <c r="G21" s="264"/>
      <c r="H21" s="123" t="s">
        <v>18</v>
      </c>
      <c r="I21" s="311"/>
      <c r="J21" s="225"/>
      <c r="K21" s="226"/>
      <c r="L21" s="50"/>
      <c r="M21" s="71" t="s">
        <v>16</v>
      </c>
      <c r="N21" s="51"/>
      <c r="O21" s="71" t="s">
        <v>16</v>
      </c>
      <c r="P21" s="52"/>
      <c r="U21" s="57"/>
      <c r="V21" s="57"/>
      <c r="W21" s="57"/>
      <c r="X21" s="57"/>
      <c r="Y21" s="57"/>
      <c r="Z21" s="57"/>
    </row>
    <row r="22" spans="1:26" ht="12" customHeight="1" thickBot="1">
      <c r="B22" s="1"/>
      <c r="C22" s="1"/>
      <c r="D22" s="240"/>
      <c r="E22" s="240"/>
      <c r="F22" s="240"/>
      <c r="G22" s="1"/>
      <c r="H22" s="1"/>
      <c r="I22" s="1"/>
      <c r="J22" s="1"/>
      <c r="K22" s="1"/>
      <c r="L22" s="1"/>
      <c r="M22" s="1"/>
      <c r="N22" s="1"/>
      <c r="O22" s="1"/>
      <c r="P22" s="1"/>
      <c r="U22" s="57"/>
      <c r="V22" s="57"/>
      <c r="W22" s="57"/>
      <c r="X22" s="57"/>
      <c r="Y22" s="57"/>
      <c r="Z22" s="57"/>
    </row>
    <row r="23" spans="1:26" ht="18" customHeight="1">
      <c r="A23" s="215" t="s">
        <v>119</v>
      </c>
      <c r="B23" s="227" t="s">
        <v>12</v>
      </c>
      <c r="C23" s="205" t="s">
        <v>11</v>
      </c>
      <c r="D23" s="241" t="s">
        <v>1</v>
      </c>
      <c r="E23" s="242"/>
      <c r="F23" s="136"/>
      <c r="G23" s="136" t="s">
        <v>7</v>
      </c>
      <c r="H23" s="111" t="s">
        <v>0</v>
      </c>
      <c r="I23" s="231" t="str">
        <f>IF(A27=$R$2,"ｽﾅｲﾌﾟ協会
登録番号","")</f>
        <v/>
      </c>
      <c r="J23" s="233" t="s">
        <v>6</v>
      </c>
      <c r="K23" s="234"/>
      <c r="L23" s="237" t="s">
        <v>3</v>
      </c>
      <c r="M23" s="238"/>
      <c r="N23" s="238"/>
      <c r="O23" s="238"/>
      <c r="P23" s="239"/>
      <c r="U23" s="57"/>
      <c r="V23" s="244"/>
      <c r="W23" s="244"/>
      <c r="X23" s="110"/>
      <c r="Y23" s="110"/>
      <c r="Z23" s="57"/>
    </row>
    <row r="24" spans="1:26" ht="18" customHeight="1">
      <c r="A24" s="216"/>
      <c r="B24" s="228"/>
      <c r="C24" s="229"/>
      <c r="D24" s="243" t="s">
        <v>5</v>
      </c>
      <c r="E24" s="236"/>
      <c r="F24" s="146"/>
      <c r="G24" s="230"/>
      <c r="H24" s="65" t="s">
        <v>17</v>
      </c>
      <c r="I24" s="232"/>
      <c r="J24" s="235"/>
      <c r="K24" s="236"/>
      <c r="L24" s="258" t="s">
        <v>4</v>
      </c>
      <c r="M24" s="259"/>
      <c r="N24" s="259"/>
      <c r="O24" s="259"/>
      <c r="P24" s="260"/>
      <c r="U24" s="57"/>
      <c r="V24" s="246"/>
      <c r="W24" s="246"/>
      <c r="X24" s="247"/>
      <c r="Y24" s="247"/>
      <c r="Z24" s="57"/>
    </row>
    <row r="25" spans="1:26" ht="18" customHeight="1">
      <c r="A25" s="216"/>
      <c r="B25" s="126" t="s">
        <v>67</v>
      </c>
      <c r="C25" s="248" t="s">
        <v>68</v>
      </c>
      <c r="D25" s="66" t="s">
        <v>13</v>
      </c>
      <c r="E25" s="41"/>
      <c r="F25" s="67" t="s">
        <v>14</v>
      </c>
      <c r="G25" s="249" t="s">
        <v>25</v>
      </c>
      <c r="H25" s="42"/>
      <c r="I25" s="251"/>
      <c r="J25" s="68" t="s">
        <v>2</v>
      </c>
      <c r="K25" s="43"/>
      <c r="L25" s="44"/>
      <c r="M25" s="69" t="s">
        <v>16</v>
      </c>
      <c r="N25" s="45"/>
      <c r="O25" s="69" t="s">
        <v>16</v>
      </c>
      <c r="P25" s="46"/>
      <c r="U25" s="57"/>
      <c r="V25" s="246"/>
      <c r="W25" s="246"/>
      <c r="X25" s="247"/>
      <c r="Y25" s="247"/>
      <c r="Z25" s="57"/>
    </row>
    <row r="26" spans="1:26" ht="18" customHeight="1">
      <c r="A26" s="216"/>
      <c r="B26" s="125"/>
      <c r="C26" s="248"/>
      <c r="D26" s="253"/>
      <c r="E26" s="254"/>
      <c r="F26" s="255"/>
      <c r="G26" s="250"/>
      <c r="H26" s="123" t="s">
        <v>18</v>
      </c>
      <c r="I26" s="252"/>
      <c r="J26" s="256"/>
      <c r="K26" s="257"/>
      <c r="L26" s="47"/>
      <c r="M26" s="70" t="s">
        <v>16</v>
      </c>
      <c r="N26" s="48"/>
      <c r="O26" s="70" t="s">
        <v>16</v>
      </c>
      <c r="P26" s="49"/>
      <c r="U26" s="57"/>
      <c r="V26" s="246"/>
      <c r="W26" s="246"/>
      <c r="X26" s="247"/>
      <c r="Y26" s="247"/>
      <c r="Z26" s="57"/>
    </row>
    <row r="27" spans="1:26" ht="18" customHeight="1">
      <c r="A27" s="217"/>
      <c r="B27" s="126" t="s">
        <v>8</v>
      </c>
      <c r="C27" s="248" t="s">
        <v>9</v>
      </c>
      <c r="D27" s="66" t="s">
        <v>13</v>
      </c>
      <c r="E27" s="41"/>
      <c r="F27" s="67" t="s">
        <v>14</v>
      </c>
      <c r="G27" s="249" t="s">
        <v>25</v>
      </c>
      <c r="H27" s="42"/>
      <c r="I27" s="251"/>
      <c r="J27" s="68" t="s">
        <v>2</v>
      </c>
      <c r="K27" s="43"/>
      <c r="L27" s="44"/>
      <c r="M27" s="69" t="s">
        <v>16</v>
      </c>
      <c r="N27" s="45"/>
      <c r="O27" s="69" t="s">
        <v>16</v>
      </c>
      <c r="P27" s="46"/>
      <c r="U27" s="57"/>
      <c r="V27" s="246"/>
      <c r="W27" s="246"/>
      <c r="X27" s="247"/>
      <c r="Y27" s="247"/>
      <c r="Z27" s="57"/>
    </row>
    <row r="28" spans="1:26" ht="18" customHeight="1">
      <c r="A28" s="218"/>
      <c r="B28" s="127"/>
      <c r="C28" s="248"/>
      <c r="D28" s="253"/>
      <c r="E28" s="254"/>
      <c r="F28" s="255"/>
      <c r="G28" s="250"/>
      <c r="H28" s="123" t="s">
        <v>18</v>
      </c>
      <c r="I28" s="252"/>
      <c r="J28" s="256"/>
      <c r="K28" s="257"/>
      <c r="L28" s="47"/>
      <c r="M28" s="70" t="s">
        <v>16</v>
      </c>
      <c r="N28" s="48"/>
      <c r="O28" s="70" t="s">
        <v>16</v>
      </c>
      <c r="P28" s="49"/>
      <c r="U28" s="57"/>
      <c r="V28" s="246"/>
      <c r="W28" s="246"/>
      <c r="X28" s="247"/>
      <c r="Y28" s="247"/>
      <c r="Z28" s="57"/>
    </row>
    <row r="29" spans="1:26" ht="18" customHeight="1">
      <c r="A29" s="218"/>
      <c r="B29" s="126" t="s">
        <v>118</v>
      </c>
      <c r="C29" s="248" t="s">
        <v>10</v>
      </c>
      <c r="D29" s="66" t="s">
        <v>13</v>
      </c>
      <c r="E29" s="41"/>
      <c r="F29" s="67" t="s">
        <v>14</v>
      </c>
      <c r="G29" s="249" t="s">
        <v>25</v>
      </c>
      <c r="H29" s="42"/>
      <c r="I29" s="251"/>
      <c r="J29" s="68" t="s">
        <v>2</v>
      </c>
      <c r="K29" s="43"/>
      <c r="L29" s="44"/>
      <c r="M29" s="69" t="s">
        <v>16</v>
      </c>
      <c r="N29" s="45"/>
      <c r="O29" s="69" t="s">
        <v>16</v>
      </c>
      <c r="P29" s="46"/>
      <c r="U29" s="57"/>
      <c r="V29" s="246"/>
      <c r="W29" s="246"/>
      <c r="X29" s="247"/>
      <c r="Y29" s="247"/>
      <c r="Z29" s="57"/>
    </row>
    <row r="30" spans="1:26" ht="18" customHeight="1" thickBot="1">
      <c r="A30" s="219"/>
      <c r="B30" s="128"/>
      <c r="C30" s="266"/>
      <c r="D30" s="222"/>
      <c r="E30" s="223"/>
      <c r="F30" s="224"/>
      <c r="G30" s="264"/>
      <c r="H30" s="124" t="s">
        <v>18</v>
      </c>
      <c r="I30" s="265"/>
      <c r="J30" s="225"/>
      <c r="K30" s="226"/>
      <c r="L30" s="50"/>
      <c r="M30" s="71" t="s">
        <v>16</v>
      </c>
      <c r="N30" s="51"/>
      <c r="O30" s="71" t="s">
        <v>16</v>
      </c>
      <c r="P30" s="52"/>
      <c r="U30" s="57"/>
      <c r="V30" s="57"/>
      <c r="W30" s="57"/>
      <c r="X30" s="57"/>
      <c r="Y30" s="57"/>
      <c r="Z30" s="57"/>
    </row>
    <row r="31" spans="1:26" ht="12" customHeight="1" thickBot="1">
      <c r="B31" s="1"/>
      <c r="C31" s="1"/>
      <c r="D31" s="240"/>
      <c r="E31" s="240"/>
      <c r="F31" s="240"/>
      <c r="G31" s="1"/>
      <c r="H31" s="1"/>
      <c r="I31" s="1"/>
      <c r="J31" s="1"/>
      <c r="K31" s="1"/>
      <c r="L31" s="1"/>
      <c r="M31" s="1"/>
      <c r="N31" s="1"/>
      <c r="O31" s="1"/>
      <c r="P31" s="1"/>
      <c r="U31" s="57"/>
      <c r="V31" s="57"/>
      <c r="W31" s="57"/>
      <c r="X31" s="57"/>
      <c r="Y31" s="57"/>
      <c r="Z31" s="57"/>
    </row>
    <row r="32" spans="1:26" ht="18" customHeight="1">
      <c r="A32" s="215" t="s">
        <v>119</v>
      </c>
      <c r="B32" s="227" t="s">
        <v>12</v>
      </c>
      <c r="C32" s="205" t="s">
        <v>11</v>
      </c>
      <c r="D32" s="241" t="s">
        <v>1</v>
      </c>
      <c r="E32" s="242"/>
      <c r="F32" s="136"/>
      <c r="G32" s="136" t="s">
        <v>7</v>
      </c>
      <c r="H32" s="111" t="s">
        <v>0</v>
      </c>
      <c r="I32" s="231" t="str">
        <f>IF(A36=$R$2,"ｽﾅｲﾌﾟ協会
登録番号","")</f>
        <v/>
      </c>
      <c r="J32" s="233" t="s">
        <v>6</v>
      </c>
      <c r="K32" s="234"/>
      <c r="L32" s="237" t="s">
        <v>3</v>
      </c>
      <c r="M32" s="238"/>
      <c r="N32" s="238"/>
      <c r="O32" s="238"/>
      <c r="P32" s="239"/>
      <c r="U32" s="57"/>
      <c r="V32" s="244"/>
      <c r="W32" s="244"/>
      <c r="X32" s="110"/>
      <c r="Y32" s="110"/>
      <c r="Z32" s="57"/>
    </row>
    <row r="33" spans="1:26" ht="18" customHeight="1">
      <c r="A33" s="216"/>
      <c r="B33" s="228"/>
      <c r="C33" s="229"/>
      <c r="D33" s="243" t="s">
        <v>5</v>
      </c>
      <c r="E33" s="236"/>
      <c r="F33" s="146"/>
      <c r="G33" s="230"/>
      <c r="H33" s="65" t="s">
        <v>17</v>
      </c>
      <c r="I33" s="232"/>
      <c r="J33" s="235"/>
      <c r="K33" s="236"/>
      <c r="L33" s="258" t="s">
        <v>4</v>
      </c>
      <c r="M33" s="259"/>
      <c r="N33" s="259"/>
      <c r="O33" s="259"/>
      <c r="P33" s="260"/>
      <c r="U33" s="57"/>
      <c r="V33" s="246"/>
      <c r="W33" s="246"/>
      <c r="X33" s="247"/>
      <c r="Y33" s="247"/>
      <c r="Z33" s="57"/>
    </row>
    <row r="34" spans="1:26" ht="18" customHeight="1">
      <c r="A34" s="216"/>
      <c r="B34" s="126" t="s">
        <v>67</v>
      </c>
      <c r="C34" s="248" t="s">
        <v>68</v>
      </c>
      <c r="D34" s="66" t="s">
        <v>13</v>
      </c>
      <c r="E34" s="41"/>
      <c r="F34" s="67" t="s">
        <v>14</v>
      </c>
      <c r="G34" s="249" t="s">
        <v>25</v>
      </c>
      <c r="H34" s="42"/>
      <c r="I34" s="251"/>
      <c r="J34" s="68" t="s">
        <v>2</v>
      </c>
      <c r="K34" s="43"/>
      <c r="L34" s="44"/>
      <c r="M34" s="69" t="s">
        <v>16</v>
      </c>
      <c r="N34" s="45"/>
      <c r="O34" s="69" t="s">
        <v>16</v>
      </c>
      <c r="P34" s="46"/>
      <c r="U34" s="57"/>
      <c r="V34" s="246"/>
      <c r="W34" s="246"/>
      <c r="X34" s="247"/>
      <c r="Y34" s="247"/>
      <c r="Z34" s="57"/>
    </row>
    <row r="35" spans="1:26" ht="18" customHeight="1">
      <c r="A35" s="216"/>
      <c r="B35" s="125"/>
      <c r="C35" s="248"/>
      <c r="D35" s="253"/>
      <c r="E35" s="254"/>
      <c r="F35" s="255"/>
      <c r="G35" s="250"/>
      <c r="H35" s="123" t="s">
        <v>18</v>
      </c>
      <c r="I35" s="252"/>
      <c r="J35" s="256"/>
      <c r="K35" s="257"/>
      <c r="L35" s="47"/>
      <c r="M35" s="70" t="s">
        <v>16</v>
      </c>
      <c r="N35" s="48"/>
      <c r="O35" s="70" t="s">
        <v>16</v>
      </c>
      <c r="P35" s="49"/>
      <c r="U35" s="57"/>
      <c r="V35" s="246"/>
      <c r="W35" s="246"/>
      <c r="X35" s="247"/>
      <c r="Y35" s="247"/>
      <c r="Z35" s="57"/>
    </row>
    <row r="36" spans="1:26" ht="18" customHeight="1">
      <c r="A36" s="217"/>
      <c r="B36" s="126" t="s">
        <v>8</v>
      </c>
      <c r="C36" s="248" t="s">
        <v>9</v>
      </c>
      <c r="D36" s="66" t="s">
        <v>13</v>
      </c>
      <c r="E36" s="41"/>
      <c r="F36" s="67" t="s">
        <v>14</v>
      </c>
      <c r="G36" s="249" t="s">
        <v>25</v>
      </c>
      <c r="H36" s="42"/>
      <c r="I36" s="251"/>
      <c r="J36" s="68" t="s">
        <v>2</v>
      </c>
      <c r="K36" s="43"/>
      <c r="L36" s="44"/>
      <c r="M36" s="69" t="s">
        <v>16</v>
      </c>
      <c r="N36" s="45"/>
      <c r="O36" s="69" t="s">
        <v>16</v>
      </c>
      <c r="P36" s="46"/>
      <c r="U36" s="57"/>
      <c r="V36" s="246"/>
      <c r="W36" s="246"/>
      <c r="X36" s="247"/>
      <c r="Y36" s="247"/>
      <c r="Z36" s="57"/>
    </row>
    <row r="37" spans="1:26" ht="18" customHeight="1">
      <c r="A37" s="218"/>
      <c r="B37" s="127"/>
      <c r="C37" s="248"/>
      <c r="D37" s="253"/>
      <c r="E37" s="254"/>
      <c r="F37" s="255"/>
      <c r="G37" s="250"/>
      <c r="H37" s="123" t="s">
        <v>18</v>
      </c>
      <c r="I37" s="252"/>
      <c r="J37" s="256"/>
      <c r="K37" s="257"/>
      <c r="L37" s="47"/>
      <c r="M37" s="70" t="s">
        <v>16</v>
      </c>
      <c r="N37" s="48"/>
      <c r="O37" s="70" t="s">
        <v>16</v>
      </c>
      <c r="P37" s="49"/>
      <c r="R37" s="72" t="s">
        <v>70</v>
      </c>
      <c r="U37" s="57"/>
      <c r="V37" s="246"/>
      <c r="W37" s="246"/>
      <c r="X37" s="247"/>
      <c r="Y37" s="247"/>
      <c r="Z37" s="57"/>
    </row>
    <row r="38" spans="1:26" ht="18" customHeight="1">
      <c r="A38" s="218"/>
      <c r="B38" s="126" t="s">
        <v>118</v>
      </c>
      <c r="C38" s="248" t="s">
        <v>10</v>
      </c>
      <c r="D38" s="66" t="s">
        <v>13</v>
      </c>
      <c r="E38" s="41"/>
      <c r="F38" s="67" t="s">
        <v>14</v>
      </c>
      <c r="G38" s="249" t="s">
        <v>25</v>
      </c>
      <c r="H38" s="42"/>
      <c r="I38" s="251"/>
      <c r="J38" s="68" t="s">
        <v>2</v>
      </c>
      <c r="K38" s="43"/>
      <c r="L38" s="44"/>
      <c r="M38" s="69" t="s">
        <v>16</v>
      </c>
      <c r="N38" s="45"/>
      <c r="O38" s="69" t="s">
        <v>16</v>
      </c>
      <c r="P38" s="46"/>
      <c r="R38" s="73" t="s">
        <v>72</v>
      </c>
      <c r="U38" s="57"/>
      <c r="V38" s="246"/>
      <c r="W38" s="246"/>
      <c r="X38" s="247"/>
      <c r="Y38" s="247"/>
      <c r="Z38" s="57"/>
    </row>
    <row r="39" spans="1:26" ht="18" customHeight="1" thickBot="1">
      <c r="A39" s="219"/>
      <c r="B39" s="128"/>
      <c r="C39" s="266"/>
      <c r="D39" s="222"/>
      <c r="E39" s="223"/>
      <c r="F39" s="224"/>
      <c r="G39" s="264"/>
      <c r="H39" s="124" t="s">
        <v>18</v>
      </c>
      <c r="I39" s="265"/>
      <c r="J39" s="225"/>
      <c r="K39" s="226"/>
      <c r="L39" s="50"/>
      <c r="M39" s="71" t="s">
        <v>16</v>
      </c>
      <c r="N39" s="51"/>
      <c r="O39" s="71" t="s">
        <v>16</v>
      </c>
      <c r="P39" s="52"/>
      <c r="R39" s="73" t="s">
        <v>71</v>
      </c>
      <c r="U39" s="57"/>
      <c r="V39" s="57"/>
      <c r="W39" s="57"/>
      <c r="X39" s="57"/>
      <c r="Y39" s="57"/>
      <c r="Z39" s="57"/>
    </row>
    <row r="40" spans="1:26">
      <c r="B40" s="1"/>
      <c r="C40" s="1"/>
      <c r="D40" s="1"/>
      <c r="E40" s="1"/>
      <c r="F40" s="1"/>
      <c r="G40" s="1"/>
      <c r="H40" s="1"/>
      <c r="I40" s="1"/>
      <c r="J40" s="1"/>
      <c r="K40" s="1"/>
      <c r="L40" s="1"/>
      <c r="M40" s="1"/>
      <c r="N40" s="1"/>
      <c r="O40" s="1"/>
      <c r="P40" s="1"/>
    </row>
    <row r="41" spans="1:26" ht="20.100000000000001" customHeight="1">
      <c r="A41" s="53" t="str">
        <f>$A$1</f>
        <v>日建レンタコムカップ　第28回全日本学生女子ヨット選手権大会</v>
      </c>
      <c r="B41" s="54"/>
      <c r="C41" s="54"/>
      <c r="D41" s="54"/>
      <c r="E41" s="54"/>
      <c r="F41" s="54"/>
      <c r="G41" s="54"/>
      <c r="H41" s="74" t="s">
        <v>69</v>
      </c>
      <c r="I41" s="54"/>
      <c r="J41" s="54"/>
      <c r="K41" s="1"/>
      <c r="M41" s="55" t="s">
        <v>49</v>
      </c>
      <c r="N41" s="221">
        <f>IF($N$1="","",$N$1)</f>
        <v>43652</v>
      </c>
      <c r="O41" s="221"/>
      <c r="P41" s="221"/>
      <c r="Q41" s="56"/>
      <c r="T41" s="57"/>
      <c r="U41" s="57"/>
      <c r="V41" s="57"/>
      <c r="W41" s="57"/>
      <c r="X41" s="57"/>
      <c r="Y41" s="57"/>
    </row>
    <row r="42" spans="1:26" ht="17.25" customHeight="1" thickBot="1">
      <c r="A42" s="112"/>
      <c r="B42" s="112"/>
      <c r="C42" s="112"/>
      <c r="D42" s="112"/>
      <c r="E42" s="112"/>
      <c r="F42" s="112"/>
      <c r="G42" s="112"/>
      <c r="H42" s="58"/>
      <c r="I42" s="59"/>
      <c r="J42" s="112"/>
      <c r="K42" s="60"/>
      <c r="L42" s="60"/>
      <c r="M42" s="60"/>
      <c r="N42" s="60"/>
      <c r="O42" s="58"/>
      <c r="P42" s="56"/>
      <c r="Q42" s="56"/>
      <c r="T42" s="57"/>
      <c r="U42" s="57"/>
      <c r="V42" s="57"/>
      <c r="W42" s="57"/>
      <c r="X42" s="57"/>
      <c r="Y42" s="57"/>
    </row>
    <row r="43" spans="1:26" ht="20.100000000000001" customHeight="1" thickBot="1">
      <c r="A43" s="109" t="s">
        <v>15</v>
      </c>
      <c r="B43" s="267" t="str">
        <f>IF(参加申込書1!$C$7="","",参加申込書1!$C$7)</f>
        <v/>
      </c>
      <c r="C43" s="267"/>
      <c r="D43" s="267"/>
      <c r="E43" s="268"/>
      <c r="F43" s="62"/>
      <c r="G43" s="62"/>
      <c r="H43" s="1"/>
      <c r="I43" s="1"/>
      <c r="J43" s="1"/>
      <c r="K43" s="60"/>
      <c r="L43" s="60"/>
      <c r="M43" s="60"/>
      <c r="N43" s="60"/>
      <c r="P43" s="55" t="s">
        <v>19</v>
      </c>
      <c r="T43" s="57"/>
      <c r="U43" s="244"/>
      <c r="V43" s="244"/>
      <c r="W43" s="244"/>
      <c r="X43" s="63"/>
      <c r="Y43" s="57"/>
    </row>
    <row r="44" spans="1:26" ht="15.75" customHeight="1" thickBot="1">
      <c r="B44" s="1"/>
      <c r="C44" s="1"/>
      <c r="D44" s="245"/>
      <c r="E44" s="245"/>
      <c r="F44" s="245"/>
      <c r="G44" s="1"/>
      <c r="H44" s="1"/>
      <c r="I44" s="1"/>
      <c r="J44" s="1"/>
      <c r="K44" s="1"/>
      <c r="L44" s="1"/>
      <c r="M44" s="1"/>
      <c r="N44" s="1"/>
      <c r="O44" s="1"/>
      <c r="P44" s="122" t="s">
        <v>117</v>
      </c>
      <c r="U44" s="57"/>
      <c r="V44" s="244"/>
      <c r="W44" s="244"/>
      <c r="X44" s="244"/>
      <c r="Y44" s="110"/>
      <c r="Z44" s="57"/>
    </row>
    <row r="45" spans="1:26" ht="18" customHeight="1">
      <c r="A45" s="215" t="s">
        <v>119</v>
      </c>
      <c r="B45" s="227" t="s">
        <v>12</v>
      </c>
      <c r="C45" s="205" t="s">
        <v>11</v>
      </c>
      <c r="D45" s="241" t="s">
        <v>1</v>
      </c>
      <c r="E45" s="242"/>
      <c r="F45" s="136"/>
      <c r="G45" s="136" t="s">
        <v>7</v>
      </c>
      <c r="H45" s="111" t="s">
        <v>0</v>
      </c>
      <c r="I45" s="231" t="str">
        <f>IF(A49=$R$2,"ｽﾅｲﾌﾟ協会
登録番号","")</f>
        <v/>
      </c>
      <c r="J45" s="233" t="s">
        <v>6</v>
      </c>
      <c r="K45" s="234"/>
      <c r="L45" s="237" t="s">
        <v>3</v>
      </c>
      <c r="M45" s="238"/>
      <c r="N45" s="238"/>
      <c r="O45" s="238"/>
      <c r="P45" s="239"/>
      <c r="U45" s="57"/>
      <c r="V45" s="244"/>
      <c r="W45" s="244"/>
      <c r="X45" s="244"/>
      <c r="Y45" s="110"/>
      <c r="Z45" s="57"/>
    </row>
    <row r="46" spans="1:26" ht="18" customHeight="1">
      <c r="A46" s="216"/>
      <c r="B46" s="228"/>
      <c r="C46" s="229"/>
      <c r="D46" s="243" t="s">
        <v>5</v>
      </c>
      <c r="E46" s="236"/>
      <c r="F46" s="146"/>
      <c r="G46" s="230"/>
      <c r="H46" s="65" t="s">
        <v>17</v>
      </c>
      <c r="I46" s="232"/>
      <c r="J46" s="235"/>
      <c r="K46" s="236"/>
      <c r="L46" s="258" t="s">
        <v>4</v>
      </c>
      <c r="M46" s="259"/>
      <c r="N46" s="259"/>
      <c r="O46" s="259"/>
      <c r="P46" s="260"/>
      <c r="U46" s="57"/>
      <c r="V46" s="246"/>
      <c r="W46" s="246"/>
      <c r="X46" s="247"/>
      <c r="Y46" s="247"/>
      <c r="Z46" s="57"/>
    </row>
    <row r="47" spans="1:26" ht="18" customHeight="1">
      <c r="A47" s="216"/>
      <c r="B47" s="126" t="s">
        <v>67</v>
      </c>
      <c r="C47" s="248" t="s">
        <v>68</v>
      </c>
      <c r="D47" s="66" t="s">
        <v>13</v>
      </c>
      <c r="E47" s="41"/>
      <c r="F47" s="67" t="s">
        <v>14</v>
      </c>
      <c r="G47" s="249"/>
      <c r="H47" s="42"/>
      <c r="I47" s="251"/>
      <c r="J47" s="68" t="s">
        <v>2</v>
      </c>
      <c r="K47" s="43"/>
      <c r="L47" s="44"/>
      <c r="M47" s="69" t="s">
        <v>16</v>
      </c>
      <c r="N47" s="45"/>
      <c r="O47" s="69" t="s">
        <v>16</v>
      </c>
      <c r="P47" s="46"/>
      <c r="U47" s="57"/>
      <c r="V47" s="246"/>
      <c r="W47" s="246"/>
      <c r="X47" s="247"/>
      <c r="Y47" s="247"/>
      <c r="Z47" s="57"/>
    </row>
    <row r="48" spans="1:26" ht="18" customHeight="1">
      <c r="A48" s="216"/>
      <c r="B48" s="125"/>
      <c r="C48" s="248"/>
      <c r="D48" s="253"/>
      <c r="E48" s="254"/>
      <c r="F48" s="255"/>
      <c r="G48" s="250"/>
      <c r="H48" s="123" t="s">
        <v>18</v>
      </c>
      <c r="I48" s="252"/>
      <c r="J48" s="256"/>
      <c r="K48" s="257"/>
      <c r="L48" s="47"/>
      <c r="M48" s="70" t="s">
        <v>16</v>
      </c>
      <c r="N48" s="48"/>
      <c r="O48" s="70" t="s">
        <v>16</v>
      </c>
      <c r="P48" s="49"/>
      <c r="U48" s="57"/>
      <c r="V48" s="246"/>
      <c r="W48" s="246"/>
      <c r="X48" s="247"/>
      <c r="Y48" s="247"/>
      <c r="Z48" s="57"/>
    </row>
    <row r="49" spans="1:26" ht="18" customHeight="1">
      <c r="A49" s="217"/>
      <c r="B49" s="126" t="s">
        <v>8</v>
      </c>
      <c r="C49" s="248" t="s">
        <v>9</v>
      </c>
      <c r="D49" s="66" t="s">
        <v>13</v>
      </c>
      <c r="E49" s="41"/>
      <c r="F49" s="67" t="s">
        <v>14</v>
      </c>
      <c r="G49" s="249"/>
      <c r="H49" s="42"/>
      <c r="I49" s="251"/>
      <c r="J49" s="68" t="s">
        <v>2</v>
      </c>
      <c r="K49" s="43"/>
      <c r="L49" s="44"/>
      <c r="M49" s="69" t="s">
        <v>16</v>
      </c>
      <c r="N49" s="45"/>
      <c r="O49" s="69" t="s">
        <v>16</v>
      </c>
      <c r="P49" s="46"/>
      <c r="U49" s="57"/>
      <c r="V49" s="246"/>
      <c r="W49" s="246"/>
      <c r="X49" s="247"/>
      <c r="Y49" s="247"/>
      <c r="Z49" s="57"/>
    </row>
    <row r="50" spans="1:26" ht="18" customHeight="1">
      <c r="A50" s="218"/>
      <c r="B50" s="127"/>
      <c r="C50" s="248"/>
      <c r="D50" s="253"/>
      <c r="E50" s="254"/>
      <c r="F50" s="255"/>
      <c r="G50" s="250"/>
      <c r="H50" s="123" t="s">
        <v>18</v>
      </c>
      <c r="I50" s="252"/>
      <c r="J50" s="256"/>
      <c r="K50" s="257"/>
      <c r="L50" s="47"/>
      <c r="M50" s="70" t="s">
        <v>16</v>
      </c>
      <c r="N50" s="48"/>
      <c r="O50" s="70" t="s">
        <v>16</v>
      </c>
      <c r="P50" s="49"/>
      <c r="U50" s="57"/>
      <c r="V50" s="246"/>
      <c r="W50" s="246"/>
      <c r="X50" s="247"/>
      <c r="Y50" s="247"/>
      <c r="Z50" s="57"/>
    </row>
    <row r="51" spans="1:26" ht="18" customHeight="1">
      <c r="A51" s="218"/>
      <c r="B51" s="126" t="s">
        <v>118</v>
      </c>
      <c r="C51" s="261" t="s">
        <v>10</v>
      </c>
      <c r="D51" s="66" t="s">
        <v>13</v>
      </c>
      <c r="E51" s="41"/>
      <c r="F51" s="67" t="s">
        <v>14</v>
      </c>
      <c r="G51" s="263"/>
      <c r="H51" s="42"/>
      <c r="I51" s="251"/>
      <c r="J51" s="68" t="s">
        <v>2</v>
      </c>
      <c r="K51" s="43"/>
      <c r="L51" s="44"/>
      <c r="M51" s="69" t="s">
        <v>16</v>
      </c>
      <c r="N51" s="45"/>
      <c r="O51" s="69" t="s">
        <v>16</v>
      </c>
      <c r="P51" s="46"/>
      <c r="U51" s="57"/>
      <c r="V51" s="246"/>
      <c r="W51" s="246"/>
      <c r="X51" s="247"/>
      <c r="Y51" s="247"/>
      <c r="Z51" s="57"/>
    </row>
    <row r="52" spans="1:26" ht="18" customHeight="1" thickBot="1">
      <c r="A52" s="219"/>
      <c r="B52" s="128"/>
      <c r="C52" s="262"/>
      <c r="D52" s="222"/>
      <c r="E52" s="223"/>
      <c r="F52" s="224"/>
      <c r="G52" s="264"/>
      <c r="H52" s="124" t="s">
        <v>18</v>
      </c>
      <c r="I52" s="265"/>
      <c r="J52" s="225"/>
      <c r="K52" s="226"/>
      <c r="L52" s="50"/>
      <c r="M52" s="71" t="s">
        <v>16</v>
      </c>
      <c r="N52" s="51"/>
      <c r="O52" s="71" t="s">
        <v>16</v>
      </c>
      <c r="P52" s="52"/>
      <c r="U52" s="57"/>
      <c r="V52" s="57"/>
      <c r="W52" s="57"/>
      <c r="X52" s="57"/>
      <c r="Y52" s="57"/>
      <c r="Z52" s="57"/>
    </row>
    <row r="53" spans="1:26" ht="12" customHeight="1" thickBot="1">
      <c r="B53" s="1"/>
      <c r="C53" s="1"/>
      <c r="D53" s="240"/>
      <c r="E53" s="240"/>
      <c r="F53" s="240"/>
      <c r="G53" s="1"/>
      <c r="H53" s="1"/>
      <c r="I53" s="1"/>
      <c r="J53" s="1"/>
      <c r="K53" s="1"/>
      <c r="L53" s="1"/>
      <c r="M53" s="1"/>
      <c r="N53" s="1"/>
      <c r="O53" s="1"/>
      <c r="P53" s="1"/>
      <c r="U53" s="57"/>
      <c r="V53" s="57"/>
      <c r="W53" s="57"/>
      <c r="X53" s="57"/>
      <c r="Y53" s="57"/>
      <c r="Z53" s="57"/>
    </row>
    <row r="54" spans="1:26" ht="18" customHeight="1">
      <c r="A54" s="215" t="s">
        <v>119</v>
      </c>
      <c r="B54" s="227" t="s">
        <v>12</v>
      </c>
      <c r="C54" s="205" t="s">
        <v>11</v>
      </c>
      <c r="D54" s="241" t="s">
        <v>1</v>
      </c>
      <c r="E54" s="242"/>
      <c r="F54" s="136"/>
      <c r="G54" s="136" t="s">
        <v>7</v>
      </c>
      <c r="H54" s="111" t="s">
        <v>0</v>
      </c>
      <c r="I54" s="231" t="str">
        <f>IF(A58=$R$2,"ｽﾅｲﾌﾟ協会
登録番号","")</f>
        <v/>
      </c>
      <c r="J54" s="233" t="s">
        <v>6</v>
      </c>
      <c r="K54" s="234"/>
      <c r="L54" s="237" t="s">
        <v>3</v>
      </c>
      <c r="M54" s="238"/>
      <c r="N54" s="238"/>
      <c r="O54" s="238"/>
      <c r="P54" s="239"/>
      <c r="U54" s="57"/>
      <c r="V54" s="244"/>
      <c r="W54" s="244"/>
      <c r="X54" s="110"/>
      <c r="Y54" s="110"/>
      <c r="Z54" s="57"/>
    </row>
    <row r="55" spans="1:26" ht="18" customHeight="1">
      <c r="A55" s="216"/>
      <c r="B55" s="228"/>
      <c r="C55" s="229"/>
      <c r="D55" s="243" t="s">
        <v>5</v>
      </c>
      <c r="E55" s="236"/>
      <c r="F55" s="146"/>
      <c r="G55" s="230"/>
      <c r="H55" s="65" t="s">
        <v>17</v>
      </c>
      <c r="I55" s="232"/>
      <c r="J55" s="235"/>
      <c r="K55" s="236"/>
      <c r="L55" s="258" t="s">
        <v>4</v>
      </c>
      <c r="M55" s="259"/>
      <c r="N55" s="259"/>
      <c r="O55" s="259"/>
      <c r="P55" s="260"/>
      <c r="U55" s="57"/>
      <c r="V55" s="246"/>
      <c r="W55" s="246"/>
      <c r="X55" s="247"/>
      <c r="Y55" s="247"/>
      <c r="Z55" s="57"/>
    </row>
    <row r="56" spans="1:26" ht="18" customHeight="1">
      <c r="A56" s="216"/>
      <c r="B56" s="126" t="s">
        <v>67</v>
      </c>
      <c r="C56" s="248" t="s">
        <v>68</v>
      </c>
      <c r="D56" s="66" t="s">
        <v>13</v>
      </c>
      <c r="E56" s="41"/>
      <c r="F56" s="67" t="s">
        <v>14</v>
      </c>
      <c r="G56" s="249" t="s">
        <v>25</v>
      </c>
      <c r="H56" s="42"/>
      <c r="I56" s="251"/>
      <c r="J56" s="68" t="s">
        <v>2</v>
      </c>
      <c r="K56" s="43"/>
      <c r="L56" s="44"/>
      <c r="M56" s="69" t="s">
        <v>16</v>
      </c>
      <c r="N56" s="45"/>
      <c r="O56" s="69" t="s">
        <v>16</v>
      </c>
      <c r="P56" s="46"/>
      <c r="U56" s="57"/>
      <c r="V56" s="246"/>
      <c r="W56" s="246"/>
      <c r="X56" s="247"/>
      <c r="Y56" s="247"/>
      <c r="Z56" s="57"/>
    </row>
    <row r="57" spans="1:26" ht="18" customHeight="1">
      <c r="A57" s="220"/>
      <c r="B57" s="125"/>
      <c r="C57" s="248"/>
      <c r="D57" s="253"/>
      <c r="E57" s="254"/>
      <c r="F57" s="255"/>
      <c r="G57" s="250"/>
      <c r="H57" s="123" t="s">
        <v>18</v>
      </c>
      <c r="I57" s="252"/>
      <c r="J57" s="256"/>
      <c r="K57" s="257"/>
      <c r="L57" s="47"/>
      <c r="M57" s="70" t="s">
        <v>16</v>
      </c>
      <c r="N57" s="48"/>
      <c r="O57" s="70" t="s">
        <v>16</v>
      </c>
      <c r="P57" s="49"/>
      <c r="U57" s="57"/>
      <c r="V57" s="246"/>
      <c r="W57" s="246"/>
      <c r="X57" s="247"/>
      <c r="Y57" s="247"/>
      <c r="Z57" s="57"/>
    </row>
    <row r="58" spans="1:26" ht="18" customHeight="1">
      <c r="A58" s="217"/>
      <c r="B58" s="126" t="s">
        <v>8</v>
      </c>
      <c r="C58" s="248" t="s">
        <v>9</v>
      </c>
      <c r="D58" s="66" t="s">
        <v>13</v>
      </c>
      <c r="E58" s="41"/>
      <c r="F58" s="67" t="s">
        <v>14</v>
      </c>
      <c r="G58" s="249" t="s">
        <v>25</v>
      </c>
      <c r="H58" s="42"/>
      <c r="I58" s="251"/>
      <c r="J58" s="68" t="s">
        <v>2</v>
      </c>
      <c r="K58" s="43"/>
      <c r="L58" s="44"/>
      <c r="M58" s="69" t="s">
        <v>16</v>
      </c>
      <c r="N58" s="45"/>
      <c r="O58" s="69" t="s">
        <v>16</v>
      </c>
      <c r="P58" s="46"/>
      <c r="U58" s="57"/>
      <c r="V58" s="246"/>
      <c r="W58" s="246"/>
      <c r="X58" s="247"/>
      <c r="Y58" s="247"/>
      <c r="Z58" s="57"/>
    </row>
    <row r="59" spans="1:26" ht="18" customHeight="1">
      <c r="A59" s="218"/>
      <c r="B59" s="127"/>
      <c r="C59" s="248"/>
      <c r="D59" s="253"/>
      <c r="E59" s="254"/>
      <c r="F59" s="255"/>
      <c r="G59" s="250"/>
      <c r="H59" s="123" t="s">
        <v>18</v>
      </c>
      <c r="I59" s="252"/>
      <c r="J59" s="256"/>
      <c r="K59" s="257"/>
      <c r="L59" s="47"/>
      <c r="M59" s="70" t="s">
        <v>16</v>
      </c>
      <c r="N59" s="48"/>
      <c r="O59" s="70" t="s">
        <v>16</v>
      </c>
      <c r="P59" s="49"/>
      <c r="U59" s="57"/>
      <c r="V59" s="246"/>
      <c r="W59" s="246"/>
      <c r="X59" s="247"/>
      <c r="Y59" s="247"/>
      <c r="Z59" s="57"/>
    </row>
    <row r="60" spans="1:26" ht="18" customHeight="1">
      <c r="A60" s="218"/>
      <c r="B60" s="126" t="s">
        <v>118</v>
      </c>
      <c r="C60" s="248" t="s">
        <v>10</v>
      </c>
      <c r="D60" s="66" t="s">
        <v>13</v>
      </c>
      <c r="E60" s="41"/>
      <c r="F60" s="67" t="s">
        <v>14</v>
      </c>
      <c r="G60" s="249" t="s">
        <v>25</v>
      </c>
      <c r="H60" s="42"/>
      <c r="I60" s="251"/>
      <c r="J60" s="68" t="s">
        <v>2</v>
      </c>
      <c r="K60" s="43"/>
      <c r="L60" s="44"/>
      <c r="M60" s="69" t="s">
        <v>16</v>
      </c>
      <c r="N60" s="45"/>
      <c r="O60" s="69" t="s">
        <v>16</v>
      </c>
      <c r="P60" s="46"/>
      <c r="U60" s="57"/>
      <c r="V60" s="246"/>
      <c r="W60" s="246"/>
      <c r="X60" s="247"/>
      <c r="Y60" s="247"/>
      <c r="Z60" s="57"/>
    </row>
    <row r="61" spans="1:26" ht="18" customHeight="1" thickBot="1">
      <c r="A61" s="219"/>
      <c r="B61" s="128"/>
      <c r="C61" s="266"/>
      <c r="D61" s="222"/>
      <c r="E61" s="223"/>
      <c r="F61" s="224"/>
      <c r="G61" s="264"/>
      <c r="H61" s="124" t="s">
        <v>18</v>
      </c>
      <c r="I61" s="265"/>
      <c r="J61" s="225"/>
      <c r="K61" s="226"/>
      <c r="L61" s="50"/>
      <c r="M61" s="71" t="s">
        <v>16</v>
      </c>
      <c r="N61" s="51"/>
      <c r="O61" s="71" t="s">
        <v>16</v>
      </c>
      <c r="P61" s="52"/>
      <c r="U61" s="57"/>
      <c r="V61" s="57"/>
      <c r="W61" s="57"/>
      <c r="X61" s="57"/>
      <c r="Y61" s="57"/>
      <c r="Z61" s="57"/>
    </row>
    <row r="62" spans="1:26" ht="12" customHeight="1" thickBot="1">
      <c r="B62" s="1"/>
      <c r="C62" s="1"/>
      <c r="D62" s="240"/>
      <c r="E62" s="240"/>
      <c r="F62" s="240"/>
      <c r="G62" s="1"/>
      <c r="H62" s="1"/>
      <c r="I62" s="1"/>
      <c r="J62" s="1"/>
      <c r="K62" s="1"/>
      <c r="L62" s="1"/>
      <c r="M62" s="1"/>
      <c r="N62" s="1"/>
      <c r="O62" s="1"/>
      <c r="P62" s="1"/>
      <c r="U62" s="57"/>
      <c r="V62" s="57"/>
      <c r="W62" s="57"/>
      <c r="X62" s="57"/>
      <c r="Y62" s="57"/>
      <c r="Z62" s="57"/>
    </row>
    <row r="63" spans="1:26" ht="18" customHeight="1">
      <c r="A63" s="215" t="s">
        <v>119</v>
      </c>
      <c r="B63" s="227" t="s">
        <v>12</v>
      </c>
      <c r="C63" s="205" t="s">
        <v>11</v>
      </c>
      <c r="D63" s="241" t="s">
        <v>1</v>
      </c>
      <c r="E63" s="242"/>
      <c r="F63" s="136"/>
      <c r="G63" s="136" t="s">
        <v>7</v>
      </c>
      <c r="H63" s="111" t="s">
        <v>0</v>
      </c>
      <c r="I63" s="231" t="str">
        <f>IF(A67=$R$2,"ｽﾅｲﾌﾟ協会
登録番号","")</f>
        <v/>
      </c>
      <c r="J63" s="233" t="s">
        <v>6</v>
      </c>
      <c r="K63" s="234"/>
      <c r="L63" s="237" t="s">
        <v>3</v>
      </c>
      <c r="M63" s="238"/>
      <c r="N63" s="238"/>
      <c r="O63" s="238"/>
      <c r="P63" s="239"/>
      <c r="U63" s="57"/>
      <c r="V63" s="244"/>
      <c r="W63" s="244"/>
      <c r="X63" s="110"/>
      <c r="Y63" s="110"/>
      <c r="Z63" s="57"/>
    </row>
    <row r="64" spans="1:26" ht="18" customHeight="1">
      <c r="A64" s="216"/>
      <c r="B64" s="228"/>
      <c r="C64" s="229"/>
      <c r="D64" s="243" t="s">
        <v>5</v>
      </c>
      <c r="E64" s="236"/>
      <c r="F64" s="146"/>
      <c r="G64" s="230"/>
      <c r="H64" s="65" t="s">
        <v>17</v>
      </c>
      <c r="I64" s="232"/>
      <c r="J64" s="235"/>
      <c r="K64" s="236"/>
      <c r="L64" s="258" t="s">
        <v>4</v>
      </c>
      <c r="M64" s="259"/>
      <c r="N64" s="259"/>
      <c r="O64" s="259"/>
      <c r="P64" s="260"/>
      <c r="U64" s="57"/>
      <c r="V64" s="246"/>
      <c r="W64" s="246"/>
      <c r="X64" s="247"/>
      <c r="Y64" s="247"/>
      <c r="Z64" s="57"/>
    </row>
    <row r="65" spans="1:26" ht="18" customHeight="1">
      <c r="A65" s="216"/>
      <c r="B65" s="126" t="s">
        <v>67</v>
      </c>
      <c r="C65" s="248" t="s">
        <v>68</v>
      </c>
      <c r="D65" s="66" t="s">
        <v>13</v>
      </c>
      <c r="E65" s="41"/>
      <c r="F65" s="67" t="s">
        <v>14</v>
      </c>
      <c r="G65" s="249" t="s">
        <v>25</v>
      </c>
      <c r="H65" s="42"/>
      <c r="I65" s="251"/>
      <c r="J65" s="68" t="s">
        <v>2</v>
      </c>
      <c r="K65" s="43"/>
      <c r="L65" s="44"/>
      <c r="M65" s="69" t="s">
        <v>16</v>
      </c>
      <c r="N65" s="45"/>
      <c r="O65" s="69" t="s">
        <v>16</v>
      </c>
      <c r="P65" s="46"/>
      <c r="U65" s="57"/>
      <c r="V65" s="246"/>
      <c r="W65" s="246"/>
      <c r="X65" s="247"/>
      <c r="Y65" s="247"/>
      <c r="Z65" s="57"/>
    </row>
    <row r="66" spans="1:26" ht="18" customHeight="1">
      <c r="A66" s="216"/>
      <c r="B66" s="125"/>
      <c r="C66" s="248"/>
      <c r="D66" s="253"/>
      <c r="E66" s="254"/>
      <c r="F66" s="255"/>
      <c r="G66" s="250"/>
      <c r="H66" s="123" t="s">
        <v>18</v>
      </c>
      <c r="I66" s="252"/>
      <c r="J66" s="256"/>
      <c r="K66" s="257"/>
      <c r="L66" s="47"/>
      <c r="M66" s="70" t="s">
        <v>16</v>
      </c>
      <c r="N66" s="48"/>
      <c r="O66" s="70" t="s">
        <v>16</v>
      </c>
      <c r="P66" s="49"/>
      <c r="U66" s="57"/>
      <c r="V66" s="246"/>
      <c r="W66" s="246"/>
      <c r="X66" s="247"/>
      <c r="Y66" s="247"/>
      <c r="Z66" s="57"/>
    </row>
    <row r="67" spans="1:26" ht="18" customHeight="1">
      <c r="A67" s="217"/>
      <c r="B67" s="126" t="s">
        <v>8</v>
      </c>
      <c r="C67" s="248" t="s">
        <v>9</v>
      </c>
      <c r="D67" s="66" t="s">
        <v>13</v>
      </c>
      <c r="E67" s="41"/>
      <c r="F67" s="67" t="s">
        <v>14</v>
      </c>
      <c r="G67" s="249" t="s">
        <v>25</v>
      </c>
      <c r="H67" s="42"/>
      <c r="I67" s="251"/>
      <c r="J67" s="68" t="s">
        <v>2</v>
      </c>
      <c r="K67" s="43"/>
      <c r="L67" s="44"/>
      <c r="M67" s="69" t="s">
        <v>16</v>
      </c>
      <c r="N67" s="45"/>
      <c r="O67" s="69" t="s">
        <v>16</v>
      </c>
      <c r="P67" s="46"/>
      <c r="U67" s="57"/>
      <c r="V67" s="246"/>
      <c r="W67" s="246"/>
      <c r="X67" s="247"/>
      <c r="Y67" s="247"/>
      <c r="Z67" s="57"/>
    </row>
    <row r="68" spans="1:26" ht="18" customHeight="1">
      <c r="A68" s="218"/>
      <c r="B68" s="127"/>
      <c r="C68" s="248"/>
      <c r="D68" s="253"/>
      <c r="E68" s="254"/>
      <c r="F68" s="255"/>
      <c r="G68" s="250"/>
      <c r="H68" s="123" t="s">
        <v>18</v>
      </c>
      <c r="I68" s="252"/>
      <c r="J68" s="256"/>
      <c r="K68" s="257"/>
      <c r="L68" s="47"/>
      <c r="M68" s="70" t="s">
        <v>16</v>
      </c>
      <c r="N68" s="48"/>
      <c r="O68" s="70" t="s">
        <v>16</v>
      </c>
      <c r="P68" s="49"/>
      <c r="U68" s="57"/>
      <c r="V68" s="246"/>
      <c r="W68" s="246"/>
      <c r="X68" s="247"/>
      <c r="Y68" s="247"/>
      <c r="Z68" s="57"/>
    </row>
    <row r="69" spans="1:26" ht="18" customHeight="1">
      <c r="A69" s="218"/>
      <c r="B69" s="126" t="s">
        <v>118</v>
      </c>
      <c r="C69" s="248" t="s">
        <v>10</v>
      </c>
      <c r="D69" s="66" t="s">
        <v>13</v>
      </c>
      <c r="E69" s="41"/>
      <c r="F69" s="67" t="s">
        <v>14</v>
      </c>
      <c r="G69" s="249" t="s">
        <v>25</v>
      </c>
      <c r="H69" s="42"/>
      <c r="I69" s="251"/>
      <c r="J69" s="68" t="s">
        <v>2</v>
      </c>
      <c r="K69" s="43"/>
      <c r="L69" s="44"/>
      <c r="M69" s="69" t="s">
        <v>16</v>
      </c>
      <c r="N69" s="45"/>
      <c r="O69" s="69" t="s">
        <v>16</v>
      </c>
      <c r="P69" s="46"/>
      <c r="U69" s="57"/>
      <c r="V69" s="246"/>
      <c r="W69" s="246"/>
      <c r="X69" s="247"/>
      <c r="Y69" s="247"/>
      <c r="Z69" s="57"/>
    </row>
    <row r="70" spans="1:26" ht="18" customHeight="1" thickBot="1">
      <c r="A70" s="219"/>
      <c r="B70" s="128"/>
      <c r="C70" s="266"/>
      <c r="D70" s="222"/>
      <c r="E70" s="223"/>
      <c r="F70" s="224"/>
      <c r="G70" s="264"/>
      <c r="H70" s="124" t="s">
        <v>18</v>
      </c>
      <c r="I70" s="265"/>
      <c r="J70" s="225"/>
      <c r="K70" s="226"/>
      <c r="L70" s="50"/>
      <c r="M70" s="71" t="s">
        <v>16</v>
      </c>
      <c r="N70" s="51"/>
      <c r="O70" s="71" t="s">
        <v>16</v>
      </c>
      <c r="P70" s="52"/>
      <c r="U70" s="57"/>
      <c r="V70" s="57"/>
      <c r="W70" s="57"/>
      <c r="X70" s="57"/>
      <c r="Y70" s="57"/>
      <c r="Z70" s="57"/>
    </row>
    <row r="71" spans="1:26" ht="12" customHeight="1" thickBot="1">
      <c r="B71" s="1"/>
      <c r="C71" s="1"/>
      <c r="D71" s="240"/>
      <c r="E71" s="240"/>
      <c r="F71" s="240"/>
      <c r="G71" s="1"/>
      <c r="H71" s="1"/>
      <c r="I71" s="1"/>
      <c r="J71" s="1"/>
      <c r="K71" s="1"/>
      <c r="L71" s="1"/>
      <c r="M71" s="1"/>
      <c r="N71" s="1"/>
      <c r="O71" s="1"/>
      <c r="P71" s="1"/>
      <c r="U71" s="57"/>
      <c r="V71" s="57"/>
      <c r="W71" s="57"/>
      <c r="X71" s="57"/>
      <c r="Y71" s="57"/>
      <c r="Z71" s="57"/>
    </row>
    <row r="72" spans="1:26" ht="18" customHeight="1">
      <c r="A72" s="215" t="s">
        <v>119</v>
      </c>
      <c r="B72" s="227" t="s">
        <v>12</v>
      </c>
      <c r="C72" s="205" t="s">
        <v>11</v>
      </c>
      <c r="D72" s="241" t="s">
        <v>1</v>
      </c>
      <c r="E72" s="242"/>
      <c r="F72" s="136"/>
      <c r="G72" s="136" t="s">
        <v>7</v>
      </c>
      <c r="H72" s="111" t="s">
        <v>0</v>
      </c>
      <c r="I72" s="231" t="str">
        <f>IF(A76=$R$2,"ｽﾅｲﾌﾟ協会
登録番号","")</f>
        <v/>
      </c>
      <c r="J72" s="233" t="s">
        <v>6</v>
      </c>
      <c r="K72" s="234"/>
      <c r="L72" s="237" t="s">
        <v>3</v>
      </c>
      <c r="M72" s="238"/>
      <c r="N72" s="238"/>
      <c r="O72" s="238"/>
      <c r="P72" s="239"/>
      <c r="U72" s="57"/>
      <c r="V72" s="244"/>
      <c r="W72" s="244"/>
      <c r="X72" s="110"/>
      <c r="Y72" s="110"/>
      <c r="Z72" s="57"/>
    </row>
    <row r="73" spans="1:26" ht="18" customHeight="1">
      <c r="A73" s="216"/>
      <c r="B73" s="228"/>
      <c r="C73" s="229"/>
      <c r="D73" s="243" t="s">
        <v>5</v>
      </c>
      <c r="E73" s="236"/>
      <c r="F73" s="146"/>
      <c r="G73" s="230"/>
      <c r="H73" s="65" t="s">
        <v>17</v>
      </c>
      <c r="I73" s="232"/>
      <c r="J73" s="235"/>
      <c r="K73" s="236"/>
      <c r="L73" s="258" t="s">
        <v>4</v>
      </c>
      <c r="M73" s="259"/>
      <c r="N73" s="259"/>
      <c r="O73" s="259"/>
      <c r="P73" s="260"/>
      <c r="U73" s="57"/>
      <c r="V73" s="246"/>
      <c r="W73" s="246"/>
      <c r="X73" s="247"/>
      <c r="Y73" s="247"/>
      <c r="Z73" s="57"/>
    </row>
    <row r="74" spans="1:26" ht="18" customHeight="1">
      <c r="A74" s="216"/>
      <c r="B74" s="126" t="s">
        <v>67</v>
      </c>
      <c r="C74" s="248" t="s">
        <v>68</v>
      </c>
      <c r="D74" s="66" t="s">
        <v>13</v>
      </c>
      <c r="E74" s="41"/>
      <c r="F74" s="67" t="s">
        <v>14</v>
      </c>
      <c r="G74" s="249" t="s">
        <v>25</v>
      </c>
      <c r="H74" s="42"/>
      <c r="I74" s="251"/>
      <c r="J74" s="68" t="s">
        <v>2</v>
      </c>
      <c r="K74" s="43"/>
      <c r="L74" s="44"/>
      <c r="M74" s="69" t="s">
        <v>16</v>
      </c>
      <c r="N74" s="45"/>
      <c r="O74" s="69" t="s">
        <v>16</v>
      </c>
      <c r="P74" s="46"/>
      <c r="U74" s="57"/>
      <c r="V74" s="246"/>
      <c r="W74" s="246"/>
      <c r="X74" s="247"/>
      <c r="Y74" s="247"/>
      <c r="Z74" s="57"/>
    </row>
    <row r="75" spans="1:26" ht="18" customHeight="1">
      <c r="A75" s="216"/>
      <c r="B75" s="125"/>
      <c r="C75" s="248"/>
      <c r="D75" s="253"/>
      <c r="E75" s="254"/>
      <c r="F75" s="255"/>
      <c r="G75" s="250"/>
      <c r="H75" s="123" t="s">
        <v>18</v>
      </c>
      <c r="I75" s="252"/>
      <c r="J75" s="256"/>
      <c r="K75" s="257"/>
      <c r="L75" s="47"/>
      <c r="M75" s="70" t="s">
        <v>16</v>
      </c>
      <c r="N75" s="48"/>
      <c r="O75" s="70" t="s">
        <v>16</v>
      </c>
      <c r="P75" s="49"/>
      <c r="U75" s="57"/>
      <c r="V75" s="246"/>
      <c r="W75" s="246"/>
      <c r="X75" s="247"/>
      <c r="Y75" s="247"/>
      <c r="Z75" s="57"/>
    </row>
    <row r="76" spans="1:26" ht="18" customHeight="1">
      <c r="A76" s="217"/>
      <c r="B76" s="126" t="s">
        <v>8</v>
      </c>
      <c r="C76" s="248" t="s">
        <v>9</v>
      </c>
      <c r="D76" s="66" t="s">
        <v>13</v>
      </c>
      <c r="E76" s="41"/>
      <c r="F76" s="67" t="s">
        <v>14</v>
      </c>
      <c r="G76" s="249" t="s">
        <v>25</v>
      </c>
      <c r="H76" s="42"/>
      <c r="I76" s="251"/>
      <c r="J76" s="68" t="s">
        <v>2</v>
      </c>
      <c r="K76" s="43"/>
      <c r="L76" s="44"/>
      <c r="M76" s="69" t="s">
        <v>16</v>
      </c>
      <c r="N76" s="45"/>
      <c r="O76" s="69" t="s">
        <v>16</v>
      </c>
      <c r="P76" s="46"/>
      <c r="U76" s="57"/>
      <c r="V76" s="246"/>
      <c r="W76" s="246"/>
      <c r="X76" s="247"/>
      <c r="Y76" s="247"/>
      <c r="Z76" s="57"/>
    </row>
    <row r="77" spans="1:26" ht="18" customHeight="1">
      <c r="A77" s="218"/>
      <c r="B77" s="127"/>
      <c r="C77" s="248"/>
      <c r="D77" s="253"/>
      <c r="E77" s="254"/>
      <c r="F77" s="255"/>
      <c r="G77" s="250"/>
      <c r="H77" s="123" t="s">
        <v>18</v>
      </c>
      <c r="I77" s="252"/>
      <c r="J77" s="256"/>
      <c r="K77" s="257"/>
      <c r="L77" s="47"/>
      <c r="M77" s="70" t="s">
        <v>16</v>
      </c>
      <c r="N77" s="48"/>
      <c r="O77" s="70" t="s">
        <v>16</v>
      </c>
      <c r="P77" s="49"/>
      <c r="R77" s="72" t="s">
        <v>122</v>
      </c>
      <c r="U77" s="57"/>
      <c r="V77" s="246"/>
      <c r="W77" s="246"/>
      <c r="X77" s="247"/>
      <c r="Y77" s="247"/>
      <c r="Z77" s="57"/>
    </row>
    <row r="78" spans="1:26" ht="18" customHeight="1">
      <c r="A78" s="218"/>
      <c r="B78" s="126" t="s">
        <v>118</v>
      </c>
      <c r="C78" s="248" t="s">
        <v>10</v>
      </c>
      <c r="D78" s="66" t="s">
        <v>13</v>
      </c>
      <c r="E78" s="41"/>
      <c r="F78" s="67" t="s">
        <v>14</v>
      </c>
      <c r="G78" s="249" t="s">
        <v>25</v>
      </c>
      <c r="H78" s="42"/>
      <c r="I78" s="251"/>
      <c r="J78" s="68" t="s">
        <v>2</v>
      </c>
      <c r="K78" s="43"/>
      <c r="L78" s="44"/>
      <c r="M78" s="69" t="s">
        <v>16</v>
      </c>
      <c r="N78" s="45"/>
      <c r="O78" s="69" t="s">
        <v>16</v>
      </c>
      <c r="P78" s="46"/>
      <c r="R78" s="73" t="s">
        <v>72</v>
      </c>
      <c r="U78" s="57"/>
      <c r="V78" s="246"/>
      <c r="W78" s="246"/>
      <c r="X78" s="247"/>
      <c r="Y78" s="247"/>
      <c r="Z78" s="57"/>
    </row>
    <row r="79" spans="1:26" ht="18" customHeight="1" thickBot="1">
      <c r="A79" s="219"/>
      <c r="B79" s="128"/>
      <c r="C79" s="266"/>
      <c r="D79" s="222"/>
      <c r="E79" s="223"/>
      <c r="F79" s="224"/>
      <c r="G79" s="264"/>
      <c r="H79" s="124" t="s">
        <v>18</v>
      </c>
      <c r="I79" s="265"/>
      <c r="J79" s="225"/>
      <c r="K79" s="226"/>
      <c r="L79" s="50"/>
      <c r="M79" s="71" t="s">
        <v>16</v>
      </c>
      <c r="N79" s="51"/>
      <c r="O79" s="71" t="s">
        <v>16</v>
      </c>
      <c r="P79" s="52"/>
      <c r="R79" s="73" t="s">
        <v>71</v>
      </c>
      <c r="U79" s="57"/>
      <c r="V79" s="57"/>
      <c r="W79" s="57"/>
      <c r="X79" s="57"/>
      <c r="Y79" s="57"/>
      <c r="Z79" s="57"/>
    </row>
    <row r="80" spans="1:26">
      <c r="B80" s="1"/>
      <c r="C80" s="1"/>
      <c r="D80" s="1"/>
      <c r="E80" s="1"/>
      <c r="F80" s="1"/>
      <c r="G80" s="1"/>
      <c r="H80" s="1"/>
      <c r="I80" s="1"/>
      <c r="J80" s="1"/>
      <c r="K80" s="1"/>
      <c r="L80" s="1"/>
      <c r="M80" s="1"/>
      <c r="N80" s="1"/>
      <c r="O80" s="1"/>
      <c r="P80" s="1"/>
    </row>
    <row r="81" spans="1:26" ht="20.100000000000001" customHeight="1">
      <c r="A81" s="53" t="str">
        <f>$A$1</f>
        <v>日建レンタコムカップ　第28回全日本学生女子ヨット選手権大会</v>
      </c>
      <c r="B81" s="54"/>
      <c r="C81" s="54"/>
      <c r="D81" s="54"/>
      <c r="E81" s="54"/>
      <c r="F81" s="54"/>
      <c r="G81" s="54"/>
      <c r="H81" s="74" t="s">
        <v>69</v>
      </c>
      <c r="I81" s="54"/>
      <c r="J81" s="54"/>
      <c r="K81" s="1"/>
      <c r="M81" s="55" t="s">
        <v>49</v>
      </c>
      <c r="N81" s="221">
        <f>IF($N$1="","",$N$1)</f>
        <v>43652</v>
      </c>
      <c r="O81" s="221"/>
      <c r="P81" s="221"/>
      <c r="Q81" s="56"/>
      <c r="T81" s="57"/>
      <c r="U81" s="57"/>
      <c r="V81" s="57"/>
      <c r="W81" s="57"/>
      <c r="X81" s="57"/>
      <c r="Y81" s="57"/>
    </row>
    <row r="82" spans="1:26" ht="17.25" customHeight="1" thickBot="1">
      <c r="A82" s="112"/>
      <c r="B82" s="112"/>
      <c r="C82" s="112"/>
      <c r="D82" s="112"/>
      <c r="E82" s="112"/>
      <c r="F82" s="112"/>
      <c r="G82" s="112"/>
      <c r="H82" s="58"/>
      <c r="I82" s="59"/>
      <c r="J82" s="112"/>
      <c r="K82" s="60"/>
      <c r="L82" s="60"/>
      <c r="M82" s="60"/>
      <c r="N82" s="60"/>
      <c r="O82" s="58"/>
      <c r="P82" s="56"/>
      <c r="Q82" s="56"/>
      <c r="T82" s="57"/>
      <c r="U82" s="57"/>
      <c r="V82" s="57"/>
      <c r="W82" s="57"/>
      <c r="X82" s="57"/>
      <c r="Y82" s="57"/>
    </row>
    <row r="83" spans="1:26" ht="20.100000000000001" customHeight="1" thickBot="1">
      <c r="A83" s="109" t="s">
        <v>15</v>
      </c>
      <c r="B83" s="267" t="str">
        <f>IF(参加申込書1!$C$7="","",参加申込書1!$C$7)</f>
        <v/>
      </c>
      <c r="C83" s="267"/>
      <c r="D83" s="267"/>
      <c r="E83" s="268"/>
      <c r="F83" s="62"/>
      <c r="G83" s="62"/>
      <c r="H83" s="1"/>
      <c r="I83" s="1"/>
      <c r="J83" s="1"/>
      <c r="K83" s="60"/>
      <c r="L83" s="60"/>
      <c r="M83" s="60"/>
      <c r="N83" s="60"/>
      <c r="P83" s="55" t="s">
        <v>19</v>
      </c>
      <c r="T83" s="57"/>
      <c r="U83" s="244"/>
      <c r="V83" s="244"/>
      <c r="W83" s="244"/>
      <c r="X83" s="63"/>
      <c r="Y83" s="57"/>
    </row>
    <row r="84" spans="1:26" ht="15.75" customHeight="1" thickBot="1">
      <c r="B84" s="1"/>
      <c r="C84" s="1"/>
      <c r="D84" s="245"/>
      <c r="E84" s="245"/>
      <c r="F84" s="245"/>
      <c r="G84" s="1"/>
      <c r="H84" s="1"/>
      <c r="I84" s="1"/>
      <c r="J84" s="1"/>
      <c r="K84" s="1"/>
      <c r="L84" s="1"/>
      <c r="M84" s="1"/>
      <c r="N84" s="1"/>
      <c r="O84" s="1"/>
      <c r="P84" s="122" t="s">
        <v>117</v>
      </c>
      <c r="U84" s="57"/>
      <c r="V84" s="244"/>
      <c r="W84" s="244"/>
      <c r="X84" s="244"/>
      <c r="Y84" s="110"/>
      <c r="Z84" s="57"/>
    </row>
    <row r="85" spans="1:26" ht="18" customHeight="1">
      <c r="A85" s="215" t="s">
        <v>119</v>
      </c>
      <c r="B85" s="227" t="s">
        <v>12</v>
      </c>
      <c r="C85" s="205" t="s">
        <v>11</v>
      </c>
      <c r="D85" s="241" t="s">
        <v>1</v>
      </c>
      <c r="E85" s="242"/>
      <c r="F85" s="136"/>
      <c r="G85" s="136" t="s">
        <v>7</v>
      </c>
      <c r="H85" s="111" t="s">
        <v>0</v>
      </c>
      <c r="I85" s="231" t="str">
        <f>IF(A89=$R$2,"ｽﾅｲﾌﾟ協会
登録番号","")</f>
        <v/>
      </c>
      <c r="J85" s="233" t="s">
        <v>6</v>
      </c>
      <c r="K85" s="234"/>
      <c r="L85" s="237" t="s">
        <v>3</v>
      </c>
      <c r="M85" s="238"/>
      <c r="N85" s="238"/>
      <c r="O85" s="238"/>
      <c r="P85" s="239"/>
      <c r="U85" s="57"/>
      <c r="V85" s="244"/>
      <c r="W85" s="244"/>
      <c r="X85" s="244"/>
      <c r="Y85" s="110"/>
      <c r="Z85" s="57"/>
    </row>
    <row r="86" spans="1:26" ht="18" customHeight="1">
      <c r="A86" s="216"/>
      <c r="B86" s="228"/>
      <c r="C86" s="229"/>
      <c r="D86" s="243" t="s">
        <v>5</v>
      </c>
      <c r="E86" s="236"/>
      <c r="F86" s="146"/>
      <c r="G86" s="230"/>
      <c r="H86" s="65" t="s">
        <v>17</v>
      </c>
      <c r="I86" s="232"/>
      <c r="J86" s="235"/>
      <c r="K86" s="236"/>
      <c r="L86" s="258" t="s">
        <v>4</v>
      </c>
      <c r="M86" s="259"/>
      <c r="N86" s="259"/>
      <c r="O86" s="259"/>
      <c r="P86" s="260"/>
      <c r="U86" s="57"/>
      <c r="V86" s="246"/>
      <c r="W86" s="246"/>
      <c r="X86" s="247"/>
      <c r="Y86" s="247"/>
      <c r="Z86" s="57"/>
    </row>
    <row r="87" spans="1:26" ht="18" customHeight="1">
      <c r="A87" s="216"/>
      <c r="B87" s="126" t="s">
        <v>67</v>
      </c>
      <c r="C87" s="248" t="s">
        <v>68</v>
      </c>
      <c r="D87" s="66" t="s">
        <v>13</v>
      </c>
      <c r="E87" s="41"/>
      <c r="F87" s="67" t="s">
        <v>14</v>
      </c>
      <c r="G87" s="249"/>
      <c r="H87" s="42"/>
      <c r="I87" s="251"/>
      <c r="J87" s="68" t="s">
        <v>2</v>
      </c>
      <c r="K87" s="43"/>
      <c r="L87" s="44"/>
      <c r="M87" s="69" t="s">
        <v>16</v>
      </c>
      <c r="N87" s="45"/>
      <c r="O87" s="69" t="s">
        <v>16</v>
      </c>
      <c r="P87" s="46"/>
      <c r="U87" s="57"/>
      <c r="V87" s="246"/>
      <c r="W87" s="246"/>
      <c r="X87" s="247"/>
      <c r="Y87" s="247"/>
      <c r="Z87" s="57"/>
    </row>
    <row r="88" spans="1:26" ht="18" customHeight="1">
      <c r="A88" s="216"/>
      <c r="B88" s="125"/>
      <c r="C88" s="248"/>
      <c r="D88" s="253"/>
      <c r="E88" s="254"/>
      <c r="F88" s="255"/>
      <c r="G88" s="250"/>
      <c r="H88" s="123" t="s">
        <v>18</v>
      </c>
      <c r="I88" s="252"/>
      <c r="J88" s="256"/>
      <c r="K88" s="257"/>
      <c r="L88" s="47"/>
      <c r="M88" s="70" t="s">
        <v>16</v>
      </c>
      <c r="N88" s="48"/>
      <c r="O88" s="70" t="s">
        <v>16</v>
      </c>
      <c r="P88" s="49"/>
      <c r="U88" s="57"/>
      <c r="V88" s="246"/>
      <c r="W88" s="246"/>
      <c r="X88" s="247"/>
      <c r="Y88" s="247"/>
      <c r="Z88" s="57"/>
    </row>
    <row r="89" spans="1:26" ht="18" customHeight="1">
      <c r="A89" s="217"/>
      <c r="B89" s="126" t="s">
        <v>8</v>
      </c>
      <c r="C89" s="248" t="s">
        <v>9</v>
      </c>
      <c r="D89" s="66" t="s">
        <v>13</v>
      </c>
      <c r="E89" s="41"/>
      <c r="F89" s="67" t="s">
        <v>14</v>
      </c>
      <c r="G89" s="249"/>
      <c r="H89" s="42"/>
      <c r="I89" s="251"/>
      <c r="J89" s="68" t="s">
        <v>2</v>
      </c>
      <c r="K89" s="43"/>
      <c r="L89" s="44"/>
      <c r="M89" s="69" t="s">
        <v>16</v>
      </c>
      <c r="N89" s="45"/>
      <c r="O89" s="69" t="s">
        <v>16</v>
      </c>
      <c r="P89" s="46"/>
      <c r="U89" s="57"/>
      <c r="V89" s="246"/>
      <c r="W89" s="246"/>
      <c r="X89" s="247"/>
      <c r="Y89" s="247"/>
      <c r="Z89" s="57"/>
    </row>
    <row r="90" spans="1:26" ht="18" customHeight="1">
      <c r="A90" s="218"/>
      <c r="B90" s="127"/>
      <c r="C90" s="248"/>
      <c r="D90" s="253"/>
      <c r="E90" s="254"/>
      <c r="F90" s="255"/>
      <c r="G90" s="250"/>
      <c r="H90" s="123" t="s">
        <v>18</v>
      </c>
      <c r="I90" s="252"/>
      <c r="J90" s="256"/>
      <c r="K90" s="257"/>
      <c r="L90" s="47"/>
      <c r="M90" s="70" t="s">
        <v>16</v>
      </c>
      <c r="N90" s="48"/>
      <c r="O90" s="70" t="s">
        <v>16</v>
      </c>
      <c r="P90" s="49"/>
      <c r="U90" s="57"/>
      <c r="V90" s="246"/>
      <c r="W90" s="246"/>
      <c r="X90" s="247"/>
      <c r="Y90" s="247"/>
      <c r="Z90" s="57"/>
    </row>
    <row r="91" spans="1:26" ht="18" customHeight="1">
      <c r="A91" s="218"/>
      <c r="B91" s="126" t="s">
        <v>118</v>
      </c>
      <c r="C91" s="261" t="s">
        <v>10</v>
      </c>
      <c r="D91" s="66" t="s">
        <v>13</v>
      </c>
      <c r="E91" s="41"/>
      <c r="F91" s="67" t="s">
        <v>14</v>
      </c>
      <c r="G91" s="263"/>
      <c r="H91" s="42"/>
      <c r="I91" s="251"/>
      <c r="J91" s="68" t="s">
        <v>2</v>
      </c>
      <c r="K91" s="43"/>
      <c r="L91" s="44"/>
      <c r="M91" s="69" t="s">
        <v>16</v>
      </c>
      <c r="N91" s="45"/>
      <c r="O91" s="69" t="s">
        <v>16</v>
      </c>
      <c r="P91" s="46"/>
      <c r="U91" s="57"/>
      <c r="V91" s="246"/>
      <c r="W91" s="246"/>
      <c r="X91" s="247"/>
      <c r="Y91" s="247"/>
      <c r="Z91" s="57"/>
    </row>
    <row r="92" spans="1:26" ht="18" customHeight="1" thickBot="1">
      <c r="A92" s="219"/>
      <c r="B92" s="128"/>
      <c r="C92" s="262"/>
      <c r="D92" s="222"/>
      <c r="E92" s="223"/>
      <c r="F92" s="224"/>
      <c r="G92" s="264"/>
      <c r="H92" s="124" t="s">
        <v>18</v>
      </c>
      <c r="I92" s="265"/>
      <c r="J92" s="225"/>
      <c r="K92" s="226"/>
      <c r="L92" s="50"/>
      <c r="M92" s="71" t="s">
        <v>16</v>
      </c>
      <c r="N92" s="51"/>
      <c r="O92" s="71" t="s">
        <v>16</v>
      </c>
      <c r="P92" s="52"/>
      <c r="U92" s="57"/>
      <c r="V92" s="57"/>
      <c r="W92" s="57"/>
      <c r="X92" s="57"/>
      <c r="Y92" s="57"/>
      <c r="Z92" s="57"/>
    </row>
    <row r="93" spans="1:26" ht="12" customHeight="1" thickBot="1">
      <c r="B93" s="1"/>
      <c r="C93" s="1"/>
      <c r="D93" s="240"/>
      <c r="E93" s="240"/>
      <c r="F93" s="240"/>
      <c r="G93" s="1"/>
      <c r="H93" s="1"/>
      <c r="I93" s="1"/>
      <c r="J93" s="1"/>
      <c r="K93" s="1"/>
      <c r="L93" s="1"/>
      <c r="M93" s="1"/>
      <c r="N93" s="1"/>
      <c r="O93" s="1"/>
      <c r="P93" s="1"/>
      <c r="U93" s="57"/>
      <c r="V93" s="57"/>
      <c r="W93" s="57"/>
      <c r="X93" s="57"/>
      <c r="Y93" s="57"/>
      <c r="Z93" s="57"/>
    </row>
    <row r="94" spans="1:26" ht="18" customHeight="1">
      <c r="A94" s="215" t="s">
        <v>119</v>
      </c>
      <c r="B94" s="227" t="s">
        <v>12</v>
      </c>
      <c r="C94" s="205" t="s">
        <v>11</v>
      </c>
      <c r="D94" s="241" t="s">
        <v>1</v>
      </c>
      <c r="E94" s="242"/>
      <c r="F94" s="136"/>
      <c r="G94" s="136" t="s">
        <v>7</v>
      </c>
      <c r="H94" s="111" t="s">
        <v>0</v>
      </c>
      <c r="I94" s="231" t="str">
        <f>IF(A98=$R$2,"ｽﾅｲﾌﾟ協会
登録番号","")</f>
        <v/>
      </c>
      <c r="J94" s="233" t="s">
        <v>6</v>
      </c>
      <c r="K94" s="234"/>
      <c r="L94" s="237" t="s">
        <v>3</v>
      </c>
      <c r="M94" s="238"/>
      <c r="N94" s="238"/>
      <c r="O94" s="238"/>
      <c r="P94" s="239"/>
      <c r="U94" s="57"/>
      <c r="V94" s="244"/>
      <c r="W94" s="244"/>
      <c r="X94" s="110"/>
      <c r="Y94" s="110"/>
      <c r="Z94" s="57"/>
    </row>
    <row r="95" spans="1:26" ht="18" customHeight="1">
      <c r="A95" s="216"/>
      <c r="B95" s="228"/>
      <c r="C95" s="229"/>
      <c r="D95" s="243" t="s">
        <v>5</v>
      </c>
      <c r="E95" s="236"/>
      <c r="F95" s="146"/>
      <c r="G95" s="230"/>
      <c r="H95" s="65" t="s">
        <v>17</v>
      </c>
      <c r="I95" s="232"/>
      <c r="J95" s="235"/>
      <c r="K95" s="236"/>
      <c r="L95" s="258" t="s">
        <v>4</v>
      </c>
      <c r="M95" s="259"/>
      <c r="N95" s="259"/>
      <c r="O95" s="259"/>
      <c r="P95" s="260"/>
      <c r="U95" s="57"/>
      <c r="V95" s="246"/>
      <c r="W95" s="246"/>
      <c r="X95" s="247"/>
      <c r="Y95" s="247"/>
      <c r="Z95" s="57"/>
    </row>
    <row r="96" spans="1:26" ht="18" customHeight="1">
      <c r="A96" s="216"/>
      <c r="B96" s="126" t="s">
        <v>67</v>
      </c>
      <c r="C96" s="248" t="s">
        <v>68</v>
      </c>
      <c r="D96" s="66" t="s">
        <v>13</v>
      </c>
      <c r="E96" s="41"/>
      <c r="F96" s="67" t="s">
        <v>14</v>
      </c>
      <c r="G96" s="249" t="s">
        <v>25</v>
      </c>
      <c r="H96" s="42"/>
      <c r="I96" s="251"/>
      <c r="J96" s="68" t="s">
        <v>2</v>
      </c>
      <c r="K96" s="43"/>
      <c r="L96" s="44"/>
      <c r="M96" s="69" t="s">
        <v>16</v>
      </c>
      <c r="N96" s="45"/>
      <c r="O96" s="69" t="s">
        <v>16</v>
      </c>
      <c r="P96" s="46"/>
      <c r="U96" s="57"/>
      <c r="V96" s="246"/>
      <c r="W96" s="246"/>
      <c r="X96" s="247"/>
      <c r="Y96" s="247"/>
      <c r="Z96" s="57"/>
    </row>
    <row r="97" spans="1:26" ht="18" customHeight="1">
      <c r="A97" s="220"/>
      <c r="B97" s="125"/>
      <c r="C97" s="248"/>
      <c r="D97" s="253"/>
      <c r="E97" s="254"/>
      <c r="F97" s="255"/>
      <c r="G97" s="250"/>
      <c r="H97" s="123" t="s">
        <v>18</v>
      </c>
      <c r="I97" s="252"/>
      <c r="J97" s="256"/>
      <c r="K97" s="257"/>
      <c r="L97" s="47"/>
      <c r="M97" s="70" t="s">
        <v>16</v>
      </c>
      <c r="N97" s="48"/>
      <c r="O97" s="70" t="s">
        <v>16</v>
      </c>
      <c r="P97" s="49"/>
      <c r="U97" s="57"/>
      <c r="V97" s="246"/>
      <c r="W97" s="246"/>
      <c r="X97" s="247"/>
      <c r="Y97" s="247"/>
      <c r="Z97" s="57"/>
    </row>
    <row r="98" spans="1:26" ht="18" customHeight="1">
      <c r="A98" s="217"/>
      <c r="B98" s="126" t="s">
        <v>8</v>
      </c>
      <c r="C98" s="248" t="s">
        <v>9</v>
      </c>
      <c r="D98" s="66" t="s">
        <v>13</v>
      </c>
      <c r="E98" s="41"/>
      <c r="F98" s="67" t="s">
        <v>14</v>
      </c>
      <c r="G98" s="249" t="s">
        <v>25</v>
      </c>
      <c r="H98" s="42"/>
      <c r="I98" s="251"/>
      <c r="J98" s="68" t="s">
        <v>2</v>
      </c>
      <c r="K98" s="43"/>
      <c r="L98" s="44"/>
      <c r="M98" s="69" t="s">
        <v>16</v>
      </c>
      <c r="N98" s="45"/>
      <c r="O98" s="69" t="s">
        <v>16</v>
      </c>
      <c r="P98" s="46"/>
      <c r="U98" s="57"/>
      <c r="V98" s="246"/>
      <c r="W98" s="246"/>
      <c r="X98" s="247"/>
      <c r="Y98" s="247"/>
      <c r="Z98" s="57"/>
    </row>
    <row r="99" spans="1:26" ht="18" customHeight="1">
      <c r="A99" s="218"/>
      <c r="B99" s="127"/>
      <c r="C99" s="248"/>
      <c r="D99" s="253"/>
      <c r="E99" s="254"/>
      <c r="F99" s="255"/>
      <c r="G99" s="250"/>
      <c r="H99" s="123" t="s">
        <v>18</v>
      </c>
      <c r="I99" s="252"/>
      <c r="J99" s="256"/>
      <c r="K99" s="257"/>
      <c r="L99" s="47"/>
      <c r="M99" s="70" t="s">
        <v>16</v>
      </c>
      <c r="N99" s="48"/>
      <c r="O99" s="70" t="s">
        <v>16</v>
      </c>
      <c r="P99" s="49"/>
      <c r="U99" s="57"/>
      <c r="V99" s="246"/>
      <c r="W99" s="246"/>
      <c r="X99" s="247"/>
      <c r="Y99" s="247"/>
      <c r="Z99" s="57"/>
    </row>
    <row r="100" spans="1:26" ht="18" customHeight="1">
      <c r="A100" s="218"/>
      <c r="B100" s="126" t="s">
        <v>118</v>
      </c>
      <c r="C100" s="248" t="s">
        <v>10</v>
      </c>
      <c r="D100" s="66" t="s">
        <v>13</v>
      </c>
      <c r="E100" s="41"/>
      <c r="F100" s="67" t="s">
        <v>14</v>
      </c>
      <c r="G100" s="249" t="s">
        <v>25</v>
      </c>
      <c r="H100" s="42"/>
      <c r="I100" s="251"/>
      <c r="J100" s="68" t="s">
        <v>2</v>
      </c>
      <c r="K100" s="43"/>
      <c r="L100" s="44"/>
      <c r="M100" s="69" t="s">
        <v>16</v>
      </c>
      <c r="N100" s="45"/>
      <c r="O100" s="69" t="s">
        <v>16</v>
      </c>
      <c r="P100" s="46"/>
      <c r="U100" s="57"/>
      <c r="V100" s="246"/>
      <c r="W100" s="246"/>
      <c r="X100" s="247"/>
      <c r="Y100" s="247"/>
      <c r="Z100" s="57"/>
    </row>
    <row r="101" spans="1:26" ht="18" customHeight="1" thickBot="1">
      <c r="A101" s="219"/>
      <c r="B101" s="128"/>
      <c r="C101" s="266"/>
      <c r="D101" s="222"/>
      <c r="E101" s="223"/>
      <c r="F101" s="224"/>
      <c r="G101" s="264"/>
      <c r="H101" s="124" t="s">
        <v>18</v>
      </c>
      <c r="I101" s="265"/>
      <c r="J101" s="225"/>
      <c r="K101" s="226"/>
      <c r="L101" s="50"/>
      <c r="M101" s="71" t="s">
        <v>16</v>
      </c>
      <c r="N101" s="51"/>
      <c r="O101" s="71" t="s">
        <v>16</v>
      </c>
      <c r="P101" s="52"/>
      <c r="U101" s="57"/>
      <c r="V101" s="57"/>
      <c r="W101" s="57"/>
      <c r="X101" s="57"/>
      <c r="Y101" s="57"/>
      <c r="Z101" s="57"/>
    </row>
    <row r="102" spans="1:26" ht="12" customHeight="1" thickBot="1">
      <c r="B102" s="1"/>
      <c r="C102" s="1"/>
      <c r="D102" s="240"/>
      <c r="E102" s="240"/>
      <c r="F102" s="240"/>
      <c r="G102" s="1"/>
      <c r="H102" s="1"/>
      <c r="I102" s="1"/>
      <c r="J102" s="1"/>
      <c r="K102" s="1"/>
      <c r="L102" s="1"/>
      <c r="M102" s="1"/>
      <c r="N102" s="1"/>
      <c r="O102" s="1"/>
      <c r="P102" s="1"/>
      <c r="U102" s="57"/>
      <c r="V102" s="57"/>
      <c r="W102" s="57"/>
      <c r="X102" s="57"/>
      <c r="Y102" s="57"/>
      <c r="Z102" s="57"/>
    </row>
    <row r="103" spans="1:26" ht="18" customHeight="1">
      <c r="A103" s="215" t="s">
        <v>119</v>
      </c>
      <c r="B103" s="227" t="s">
        <v>12</v>
      </c>
      <c r="C103" s="205" t="s">
        <v>11</v>
      </c>
      <c r="D103" s="241" t="s">
        <v>1</v>
      </c>
      <c r="E103" s="242"/>
      <c r="F103" s="136"/>
      <c r="G103" s="136" t="s">
        <v>7</v>
      </c>
      <c r="H103" s="111" t="s">
        <v>0</v>
      </c>
      <c r="I103" s="231" t="str">
        <f>IF(A107=$R$2,"ｽﾅｲﾌﾟ協会
登録番号","")</f>
        <v/>
      </c>
      <c r="J103" s="233" t="s">
        <v>6</v>
      </c>
      <c r="K103" s="234"/>
      <c r="L103" s="237" t="s">
        <v>3</v>
      </c>
      <c r="M103" s="238"/>
      <c r="N103" s="238"/>
      <c r="O103" s="238"/>
      <c r="P103" s="239"/>
      <c r="U103" s="57"/>
      <c r="V103" s="244"/>
      <c r="W103" s="244"/>
      <c r="X103" s="110"/>
      <c r="Y103" s="110"/>
      <c r="Z103" s="57"/>
    </row>
    <row r="104" spans="1:26" ht="18" customHeight="1">
      <c r="A104" s="216"/>
      <c r="B104" s="228"/>
      <c r="C104" s="229"/>
      <c r="D104" s="243" t="s">
        <v>5</v>
      </c>
      <c r="E104" s="236"/>
      <c r="F104" s="146"/>
      <c r="G104" s="230"/>
      <c r="H104" s="65" t="s">
        <v>17</v>
      </c>
      <c r="I104" s="232"/>
      <c r="J104" s="235"/>
      <c r="K104" s="236"/>
      <c r="L104" s="258" t="s">
        <v>4</v>
      </c>
      <c r="M104" s="259"/>
      <c r="N104" s="259"/>
      <c r="O104" s="259"/>
      <c r="P104" s="260"/>
      <c r="U104" s="57"/>
      <c r="V104" s="246"/>
      <c r="W104" s="246"/>
      <c r="X104" s="247"/>
      <c r="Y104" s="247"/>
      <c r="Z104" s="57"/>
    </row>
    <row r="105" spans="1:26" ht="18" customHeight="1">
      <c r="A105" s="216"/>
      <c r="B105" s="126" t="s">
        <v>67</v>
      </c>
      <c r="C105" s="248" t="s">
        <v>68</v>
      </c>
      <c r="D105" s="66" t="s">
        <v>13</v>
      </c>
      <c r="E105" s="41"/>
      <c r="F105" s="67" t="s">
        <v>14</v>
      </c>
      <c r="G105" s="249" t="s">
        <v>25</v>
      </c>
      <c r="H105" s="42"/>
      <c r="I105" s="251"/>
      <c r="J105" s="68" t="s">
        <v>2</v>
      </c>
      <c r="K105" s="43"/>
      <c r="L105" s="44"/>
      <c r="M105" s="69" t="s">
        <v>16</v>
      </c>
      <c r="N105" s="45"/>
      <c r="O105" s="69" t="s">
        <v>16</v>
      </c>
      <c r="P105" s="46"/>
      <c r="U105" s="57"/>
      <c r="V105" s="246"/>
      <c r="W105" s="246"/>
      <c r="X105" s="247"/>
      <c r="Y105" s="247"/>
      <c r="Z105" s="57"/>
    </row>
    <row r="106" spans="1:26" ht="18" customHeight="1">
      <c r="A106" s="216"/>
      <c r="B106" s="125"/>
      <c r="C106" s="248"/>
      <c r="D106" s="253"/>
      <c r="E106" s="254"/>
      <c r="F106" s="255"/>
      <c r="G106" s="250"/>
      <c r="H106" s="123" t="s">
        <v>18</v>
      </c>
      <c r="I106" s="252"/>
      <c r="J106" s="256"/>
      <c r="K106" s="257"/>
      <c r="L106" s="47"/>
      <c r="M106" s="70" t="s">
        <v>16</v>
      </c>
      <c r="N106" s="48"/>
      <c r="O106" s="70" t="s">
        <v>16</v>
      </c>
      <c r="P106" s="49"/>
      <c r="U106" s="57"/>
      <c r="V106" s="246"/>
      <c r="W106" s="246"/>
      <c r="X106" s="247"/>
      <c r="Y106" s="247"/>
      <c r="Z106" s="57"/>
    </row>
    <row r="107" spans="1:26" ht="18" customHeight="1">
      <c r="A107" s="217"/>
      <c r="B107" s="126" t="s">
        <v>8</v>
      </c>
      <c r="C107" s="248" t="s">
        <v>9</v>
      </c>
      <c r="D107" s="66" t="s">
        <v>13</v>
      </c>
      <c r="E107" s="41"/>
      <c r="F107" s="67" t="s">
        <v>14</v>
      </c>
      <c r="G107" s="249" t="s">
        <v>25</v>
      </c>
      <c r="H107" s="42"/>
      <c r="I107" s="251"/>
      <c r="J107" s="68" t="s">
        <v>2</v>
      </c>
      <c r="K107" s="43"/>
      <c r="L107" s="44"/>
      <c r="M107" s="69" t="s">
        <v>16</v>
      </c>
      <c r="N107" s="45"/>
      <c r="O107" s="69" t="s">
        <v>16</v>
      </c>
      <c r="P107" s="46"/>
      <c r="U107" s="57"/>
      <c r="V107" s="246"/>
      <c r="W107" s="246"/>
      <c r="X107" s="247"/>
      <c r="Y107" s="247"/>
      <c r="Z107" s="57"/>
    </row>
    <row r="108" spans="1:26" ht="18" customHeight="1">
      <c r="A108" s="218"/>
      <c r="B108" s="127"/>
      <c r="C108" s="248"/>
      <c r="D108" s="253"/>
      <c r="E108" s="254"/>
      <c r="F108" s="255"/>
      <c r="G108" s="250"/>
      <c r="H108" s="123" t="s">
        <v>18</v>
      </c>
      <c r="I108" s="252"/>
      <c r="J108" s="256"/>
      <c r="K108" s="257"/>
      <c r="L108" s="47"/>
      <c r="M108" s="70" t="s">
        <v>16</v>
      </c>
      <c r="N108" s="48"/>
      <c r="O108" s="70" t="s">
        <v>16</v>
      </c>
      <c r="P108" s="49"/>
      <c r="U108" s="57"/>
      <c r="V108" s="246"/>
      <c r="W108" s="246"/>
      <c r="X108" s="247"/>
      <c r="Y108" s="247"/>
      <c r="Z108" s="57"/>
    </row>
    <row r="109" spans="1:26" ht="18" customHeight="1">
      <c r="A109" s="218"/>
      <c r="B109" s="126" t="s">
        <v>118</v>
      </c>
      <c r="C109" s="248" t="s">
        <v>10</v>
      </c>
      <c r="D109" s="66" t="s">
        <v>13</v>
      </c>
      <c r="E109" s="41"/>
      <c r="F109" s="67" t="s">
        <v>14</v>
      </c>
      <c r="G109" s="249" t="s">
        <v>25</v>
      </c>
      <c r="H109" s="42"/>
      <c r="I109" s="251"/>
      <c r="J109" s="68" t="s">
        <v>2</v>
      </c>
      <c r="K109" s="43"/>
      <c r="L109" s="44"/>
      <c r="M109" s="69" t="s">
        <v>16</v>
      </c>
      <c r="N109" s="45"/>
      <c r="O109" s="69" t="s">
        <v>16</v>
      </c>
      <c r="P109" s="46"/>
      <c r="U109" s="57"/>
      <c r="V109" s="246"/>
      <c r="W109" s="246"/>
      <c r="X109" s="247"/>
      <c r="Y109" s="247"/>
      <c r="Z109" s="57"/>
    </row>
    <row r="110" spans="1:26" ht="18" customHeight="1" thickBot="1">
      <c r="A110" s="219"/>
      <c r="B110" s="128"/>
      <c r="C110" s="266"/>
      <c r="D110" s="222"/>
      <c r="E110" s="223"/>
      <c r="F110" s="224"/>
      <c r="G110" s="264"/>
      <c r="H110" s="124" t="s">
        <v>18</v>
      </c>
      <c r="I110" s="265"/>
      <c r="J110" s="225"/>
      <c r="K110" s="226"/>
      <c r="L110" s="50"/>
      <c r="M110" s="71" t="s">
        <v>16</v>
      </c>
      <c r="N110" s="51"/>
      <c r="O110" s="71" t="s">
        <v>16</v>
      </c>
      <c r="P110" s="52"/>
      <c r="U110" s="57"/>
      <c r="V110" s="57"/>
      <c r="W110" s="57"/>
      <c r="X110" s="57"/>
      <c r="Y110" s="57"/>
      <c r="Z110" s="57"/>
    </row>
    <row r="111" spans="1:26" ht="12" customHeight="1" thickBot="1">
      <c r="B111" s="1"/>
      <c r="C111" s="1"/>
      <c r="D111" s="240"/>
      <c r="E111" s="240"/>
      <c r="F111" s="240"/>
      <c r="G111" s="1"/>
      <c r="H111" s="1"/>
      <c r="I111" s="1"/>
      <c r="J111" s="1"/>
      <c r="K111" s="1"/>
      <c r="L111" s="1"/>
      <c r="M111" s="1"/>
      <c r="N111" s="1"/>
      <c r="O111" s="1"/>
      <c r="P111" s="1"/>
      <c r="U111" s="57"/>
      <c r="V111" s="57"/>
      <c r="W111" s="57"/>
      <c r="X111" s="57"/>
      <c r="Y111" s="57"/>
      <c r="Z111" s="57"/>
    </row>
    <row r="112" spans="1:26" ht="18" customHeight="1">
      <c r="A112" s="215" t="s">
        <v>119</v>
      </c>
      <c r="B112" s="227" t="s">
        <v>12</v>
      </c>
      <c r="C112" s="205" t="s">
        <v>11</v>
      </c>
      <c r="D112" s="241" t="s">
        <v>1</v>
      </c>
      <c r="E112" s="242"/>
      <c r="F112" s="136"/>
      <c r="G112" s="136" t="s">
        <v>7</v>
      </c>
      <c r="H112" s="111" t="s">
        <v>0</v>
      </c>
      <c r="I112" s="231" t="str">
        <f>IF(A116=$R$2,"ｽﾅｲﾌﾟ協会
登録番号","")</f>
        <v/>
      </c>
      <c r="J112" s="233" t="s">
        <v>6</v>
      </c>
      <c r="K112" s="234"/>
      <c r="L112" s="237" t="s">
        <v>3</v>
      </c>
      <c r="M112" s="238"/>
      <c r="N112" s="238"/>
      <c r="O112" s="238"/>
      <c r="P112" s="239"/>
      <c r="U112" s="57"/>
      <c r="V112" s="244"/>
      <c r="W112" s="244"/>
      <c r="X112" s="110"/>
      <c r="Y112" s="110"/>
      <c r="Z112" s="57"/>
    </row>
    <row r="113" spans="1:26" ht="18" customHeight="1">
      <c r="A113" s="216"/>
      <c r="B113" s="228"/>
      <c r="C113" s="229"/>
      <c r="D113" s="243" t="s">
        <v>5</v>
      </c>
      <c r="E113" s="236"/>
      <c r="F113" s="146"/>
      <c r="G113" s="230"/>
      <c r="H113" s="65" t="s">
        <v>17</v>
      </c>
      <c r="I113" s="232"/>
      <c r="J113" s="235"/>
      <c r="K113" s="236"/>
      <c r="L113" s="258" t="s">
        <v>4</v>
      </c>
      <c r="M113" s="259"/>
      <c r="N113" s="259"/>
      <c r="O113" s="259"/>
      <c r="P113" s="260"/>
      <c r="U113" s="57"/>
      <c r="V113" s="246"/>
      <c r="W113" s="246"/>
      <c r="X113" s="247"/>
      <c r="Y113" s="247"/>
      <c r="Z113" s="57"/>
    </row>
    <row r="114" spans="1:26" ht="18" customHeight="1">
      <c r="A114" s="216"/>
      <c r="B114" s="126" t="s">
        <v>67</v>
      </c>
      <c r="C114" s="248" t="s">
        <v>68</v>
      </c>
      <c r="D114" s="66" t="s">
        <v>13</v>
      </c>
      <c r="E114" s="41"/>
      <c r="F114" s="67" t="s">
        <v>14</v>
      </c>
      <c r="G114" s="249" t="s">
        <v>25</v>
      </c>
      <c r="H114" s="42"/>
      <c r="I114" s="251"/>
      <c r="J114" s="68" t="s">
        <v>2</v>
      </c>
      <c r="K114" s="43"/>
      <c r="L114" s="44"/>
      <c r="M114" s="69" t="s">
        <v>16</v>
      </c>
      <c r="N114" s="45"/>
      <c r="O114" s="69" t="s">
        <v>16</v>
      </c>
      <c r="P114" s="46"/>
      <c r="U114" s="57"/>
      <c r="V114" s="246"/>
      <c r="W114" s="246"/>
      <c r="X114" s="247"/>
      <c r="Y114" s="247"/>
      <c r="Z114" s="57"/>
    </row>
    <row r="115" spans="1:26" ht="18" customHeight="1">
      <c r="A115" s="216"/>
      <c r="B115" s="125"/>
      <c r="C115" s="248"/>
      <c r="D115" s="253"/>
      <c r="E115" s="254"/>
      <c r="F115" s="255"/>
      <c r="G115" s="250"/>
      <c r="H115" s="123" t="s">
        <v>18</v>
      </c>
      <c r="I115" s="252"/>
      <c r="J115" s="256"/>
      <c r="K115" s="257"/>
      <c r="L115" s="47"/>
      <c r="M115" s="70" t="s">
        <v>16</v>
      </c>
      <c r="N115" s="48"/>
      <c r="O115" s="70" t="s">
        <v>16</v>
      </c>
      <c r="P115" s="49"/>
      <c r="U115" s="57"/>
      <c r="V115" s="246"/>
      <c r="W115" s="246"/>
      <c r="X115" s="247"/>
      <c r="Y115" s="247"/>
      <c r="Z115" s="57"/>
    </row>
    <row r="116" spans="1:26" ht="18" customHeight="1">
      <c r="A116" s="217"/>
      <c r="B116" s="126" t="s">
        <v>8</v>
      </c>
      <c r="C116" s="248" t="s">
        <v>9</v>
      </c>
      <c r="D116" s="66" t="s">
        <v>13</v>
      </c>
      <c r="E116" s="41"/>
      <c r="F116" s="67" t="s">
        <v>14</v>
      </c>
      <c r="G116" s="249" t="s">
        <v>25</v>
      </c>
      <c r="H116" s="42"/>
      <c r="I116" s="251"/>
      <c r="J116" s="68" t="s">
        <v>2</v>
      </c>
      <c r="K116" s="43"/>
      <c r="L116" s="44"/>
      <c r="M116" s="69" t="s">
        <v>16</v>
      </c>
      <c r="N116" s="45"/>
      <c r="O116" s="69" t="s">
        <v>16</v>
      </c>
      <c r="P116" s="46"/>
      <c r="U116" s="57"/>
      <c r="V116" s="246"/>
      <c r="W116" s="246"/>
      <c r="X116" s="247"/>
      <c r="Y116" s="247"/>
      <c r="Z116" s="57"/>
    </row>
    <row r="117" spans="1:26" ht="18" customHeight="1">
      <c r="A117" s="218"/>
      <c r="B117" s="127"/>
      <c r="C117" s="248"/>
      <c r="D117" s="253"/>
      <c r="E117" s="254"/>
      <c r="F117" s="255"/>
      <c r="G117" s="250"/>
      <c r="H117" s="123" t="s">
        <v>18</v>
      </c>
      <c r="I117" s="252"/>
      <c r="J117" s="256"/>
      <c r="K117" s="257"/>
      <c r="L117" s="47"/>
      <c r="M117" s="70" t="s">
        <v>16</v>
      </c>
      <c r="N117" s="48"/>
      <c r="O117" s="70" t="s">
        <v>16</v>
      </c>
      <c r="P117" s="49"/>
      <c r="R117" s="72"/>
      <c r="U117" s="57"/>
      <c r="V117" s="246"/>
      <c r="W117" s="246"/>
      <c r="X117" s="247"/>
      <c r="Y117" s="247"/>
      <c r="Z117" s="57"/>
    </row>
    <row r="118" spans="1:26" ht="18" customHeight="1">
      <c r="A118" s="218"/>
      <c r="B118" s="126" t="s">
        <v>118</v>
      </c>
      <c r="C118" s="248" t="s">
        <v>10</v>
      </c>
      <c r="D118" s="66" t="s">
        <v>13</v>
      </c>
      <c r="E118" s="41"/>
      <c r="F118" s="67" t="s">
        <v>14</v>
      </c>
      <c r="G118" s="249" t="s">
        <v>25</v>
      </c>
      <c r="H118" s="42"/>
      <c r="I118" s="251"/>
      <c r="J118" s="68" t="s">
        <v>2</v>
      </c>
      <c r="K118" s="43"/>
      <c r="L118" s="44"/>
      <c r="M118" s="69" t="s">
        <v>16</v>
      </c>
      <c r="N118" s="45"/>
      <c r="O118" s="69" t="s">
        <v>16</v>
      </c>
      <c r="P118" s="46"/>
      <c r="R118" s="73"/>
      <c r="U118" s="57"/>
      <c r="V118" s="246"/>
      <c r="W118" s="246"/>
      <c r="X118" s="247"/>
      <c r="Y118" s="247"/>
      <c r="Z118" s="57"/>
    </row>
    <row r="119" spans="1:26" ht="18" customHeight="1" thickBot="1">
      <c r="A119" s="219"/>
      <c r="B119" s="128"/>
      <c r="C119" s="266"/>
      <c r="D119" s="222"/>
      <c r="E119" s="223"/>
      <c r="F119" s="224"/>
      <c r="G119" s="264"/>
      <c r="H119" s="124" t="s">
        <v>18</v>
      </c>
      <c r="I119" s="265"/>
      <c r="J119" s="225"/>
      <c r="K119" s="226"/>
      <c r="L119" s="50"/>
      <c r="M119" s="71" t="s">
        <v>16</v>
      </c>
      <c r="N119" s="51"/>
      <c r="O119" s="71" t="s">
        <v>16</v>
      </c>
      <c r="P119" s="52"/>
      <c r="R119" s="73"/>
      <c r="U119" s="57"/>
      <c r="V119" s="57"/>
      <c r="W119" s="57"/>
      <c r="X119" s="57"/>
      <c r="Y119" s="57"/>
      <c r="Z119" s="57"/>
    </row>
  </sheetData>
  <sheetProtection sheet="1" objects="1" scenarios="1"/>
  <mergeCells count="456">
    <mergeCell ref="A5:A8"/>
    <mergeCell ref="B5:B6"/>
    <mergeCell ref="C5:C6"/>
    <mergeCell ref="D5:F5"/>
    <mergeCell ref="G5:G6"/>
    <mergeCell ref="I5:I6"/>
    <mergeCell ref="D6:F6"/>
    <mergeCell ref="N1:P1"/>
    <mergeCell ref="B3:E3"/>
    <mergeCell ref="X6:X7"/>
    <mergeCell ref="Y6:Y7"/>
    <mergeCell ref="C7:C8"/>
    <mergeCell ref="G7:G8"/>
    <mergeCell ref="I7:I8"/>
    <mergeCell ref="D8:F8"/>
    <mergeCell ref="J8:K8"/>
    <mergeCell ref="V8:W9"/>
    <mergeCell ref="X8:X9"/>
    <mergeCell ref="Y8:Y9"/>
    <mergeCell ref="U3:W3"/>
    <mergeCell ref="D4:F4"/>
    <mergeCell ref="V4:W5"/>
    <mergeCell ref="X4:X5"/>
    <mergeCell ref="J5:K6"/>
    <mergeCell ref="L5:P5"/>
    <mergeCell ref="L6:P6"/>
    <mergeCell ref="V6:W7"/>
    <mergeCell ref="D13:F13"/>
    <mergeCell ref="A14:A17"/>
    <mergeCell ref="B14:B15"/>
    <mergeCell ref="C14:C15"/>
    <mergeCell ref="D14:F14"/>
    <mergeCell ref="G14:G15"/>
    <mergeCell ref="V10:W11"/>
    <mergeCell ref="X10:X11"/>
    <mergeCell ref="Y10:Y11"/>
    <mergeCell ref="C11:C12"/>
    <mergeCell ref="G11:G12"/>
    <mergeCell ref="I11:I12"/>
    <mergeCell ref="D12:F12"/>
    <mergeCell ref="J12:K12"/>
    <mergeCell ref="A9:A12"/>
    <mergeCell ref="C9:C10"/>
    <mergeCell ref="G9:G10"/>
    <mergeCell ref="I9:I10"/>
    <mergeCell ref="D10:F10"/>
    <mergeCell ref="J10:K10"/>
    <mergeCell ref="X15:X16"/>
    <mergeCell ref="Y15:Y16"/>
    <mergeCell ref="C16:C17"/>
    <mergeCell ref="G16:G17"/>
    <mergeCell ref="I16:I17"/>
    <mergeCell ref="D17:F17"/>
    <mergeCell ref="J17:K17"/>
    <mergeCell ref="V17:W18"/>
    <mergeCell ref="X17:X18"/>
    <mergeCell ref="Y17:Y18"/>
    <mergeCell ref="I14:I15"/>
    <mergeCell ref="J14:K15"/>
    <mergeCell ref="L14:P14"/>
    <mergeCell ref="V14:W14"/>
    <mergeCell ref="D15:F15"/>
    <mergeCell ref="L15:P15"/>
    <mergeCell ref="V15:W16"/>
    <mergeCell ref="D22:F22"/>
    <mergeCell ref="A23:A26"/>
    <mergeCell ref="B23:B24"/>
    <mergeCell ref="C23:C24"/>
    <mergeCell ref="D23:F23"/>
    <mergeCell ref="G23:G24"/>
    <mergeCell ref="V19:W20"/>
    <mergeCell ref="X19:X20"/>
    <mergeCell ref="Y19:Y20"/>
    <mergeCell ref="C20:C21"/>
    <mergeCell ref="G20:G21"/>
    <mergeCell ref="I20:I21"/>
    <mergeCell ref="D21:F21"/>
    <mergeCell ref="J21:K21"/>
    <mergeCell ref="A18:A21"/>
    <mergeCell ref="C18:C19"/>
    <mergeCell ref="G18:G19"/>
    <mergeCell ref="I18:I19"/>
    <mergeCell ref="D19:F19"/>
    <mergeCell ref="J19:K19"/>
    <mergeCell ref="X24:X25"/>
    <mergeCell ref="Y24:Y25"/>
    <mergeCell ref="C25:C26"/>
    <mergeCell ref="G25:G26"/>
    <mergeCell ref="I25:I26"/>
    <mergeCell ref="D26:F26"/>
    <mergeCell ref="J26:K26"/>
    <mergeCell ref="V26:W27"/>
    <mergeCell ref="X26:X27"/>
    <mergeCell ref="Y26:Y27"/>
    <mergeCell ref="I23:I24"/>
    <mergeCell ref="J23:K24"/>
    <mergeCell ref="L23:P23"/>
    <mergeCell ref="V23:W23"/>
    <mergeCell ref="D24:F24"/>
    <mergeCell ref="L24:P24"/>
    <mergeCell ref="V24:W25"/>
    <mergeCell ref="D31:F31"/>
    <mergeCell ref="A32:A35"/>
    <mergeCell ref="B32:B33"/>
    <mergeCell ref="C32:C33"/>
    <mergeCell ref="D32:F32"/>
    <mergeCell ref="G32:G33"/>
    <mergeCell ref="V28:W29"/>
    <mergeCell ref="X28:X29"/>
    <mergeCell ref="Y28:Y29"/>
    <mergeCell ref="C29:C30"/>
    <mergeCell ref="G29:G30"/>
    <mergeCell ref="I29:I30"/>
    <mergeCell ref="D30:F30"/>
    <mergeCell ref="J30:K30"/>
    <mergeCell ref="A27:A30"/>
    <mergeCell ref="C27:C28"/>
    <mergeCell ref="G27:G28"/>
    <mergeCell ref="I27:I28"/>
    <mergeCell ref="D28:F28"/>
    <mergeCell ref="J28:K28"/>
    <mergeCell ref="X33:X34"/>
    <mergeCell ref="Y33:Y34"/>
    <mergeCell ref="C34:C35"/>
    <mergeCell ref="G34:G35"/>
    <mergeCell ref="I34:I35"/>
    <mergeCell ref="D35:F35"/>
    <mergeCell ref="J35:K35"/>
    <mergeCell ref="V35:W36"/>
    <mergeCell ref="X35:X36"/>
    <mergeCell ref="Y35:Y36"/>
    <mergeCell ref="I32:I33"/>
    <mergeCell ref="J32:K33"/>
    <mergeCell ref="L32:P32"/>
    <mergeCell ref="V32:W32"/>
    <mergeCell ref="D33:F33"/>
    <mergeCell ref="L33:P33"/>
    <mergeCell ref="V33:W34"/>
    <mergeCell ref="Y37:Y38"/>
    <mergeCell ref="C38:C39"/>
    <mergeCell ref="G38:G39"/>
    <mergeCell ref="I38:I39"/>
    <mergeCell ref="D39:F39"/>
    <mergeCell ref="J39:K39"/>
    <mergeCell ref="A36:A39"/>
    <mergeCell ref="C36:C37"/>
    <mergeCell ref="G36:G37"/>
    <mergeCell ref="I36:I37"/>
    <mergeCell ref="D37:F37"/>
    <mergeCell ref="J37:K37"/>
    <mergeCell ref="U43:W43"/>
    <mergeCell ref="D44:F44"/>
    <mergeCell ref="V44:W45"/>
    <mergeCell ref="X44:X45"/>
    <mergeCell ref="J45:K46"/>
    <mergeCell ref="L45:P45"/>
    <mergeCell ref="L46:P46"/>
    <mergeCell ref="V46:W47"/>
    <mergeCell ref="V37:W38"/>
    <mergeCell ref="X37:X38"/>
    <mergeCell ref="X46:X47"/>
    <mergeCell ref="A45:A48"/>
    <mergeCell ref="B45:B46"/>
    <mergeCell ref="C45:C46"/>
    <mergeCell ref="D45:F45"/>
    <mergeCell ref="G45:G46"/>
    <mergeCell ref="I45:I46"/>
    <mergeCell ref="D46:F46"/>
    <mergeCell ref="N41:P41"/>
    <mergeCell ref="B43:E43"/>
    <mergeCell ref="Y46:Y47"/>
    <mergeCell ref="C47:C48"/>
    <mergeCell ref="G47:G48"/>
    <mergeCell ref="I47:I48"/>
    <mergeCell ref="D48:F48"/>
    <mergeCell ref="J48:K48"/>
    <mergeCell ref="V48:W49"/>
    <mergeCell ref="X48:X49"/>
    <mergeCell ref="Y48:Y49"/>
    <mergeCell ref="D53:F53"/>
    <mergeCell ref="A54:A57"/>
    <mergeCell ref="B54:B55"/>
    <mergeCell ref="C54:C55"/>
    <mergeCell ref="D54:F54"/>
    <mergeCell ref="G54:G55"/>
    <mergeCell ref="V50:W51"/>
    <mergeCell ref="X50:X51"/>
    <mergeCell ref="Y50:Y51"/>
    <mergeCell ref="C51:C52"/>
    <mergeCell ref="G51:G52"/>
    <mergeCell ref="I51:I52"/>
    <mergeCell ref="D52:F52"/>
    <mergeCell ref="J52:K52"/>
    <mergeCell ref="A49:A52"/>
    <mergeCell ref="C49:C50"/>
    <mergeCell ref="G49:G50"/>
    <mergeCell ref="I49:I50"/>
    <mergeCell ref="D50:F50"/>
    <mergeCell ref="J50:K50"/>
    <mergeCell ref="X55:X56"/>
    <mergeCell ref="Y55:Y56"/>
    <mergeCell ref="C56:C57"/>
    <mergeCell ref="G56:G57"/>
    <mergeCell ref="I56:I57"/>
    <mergeCell ref="D57:F57"/>
    <mergeCell ref="J57:K57"/>
    <mergeCell ref="V57:W58"/>
    <mergeCell ref="X57:X58"/>
    <mergeCell ref="Y57:Y58"/>
    <mergeCell ref="I54:I55"/>
    <mergeCell ref="J54:K55"/>
    <mergeCell ref="L54:P54"/>
    <mergeCell ref="V54:W54"/>
    <mergeCell ref="D55:F55"/>
    <mergeCell ref="L55:P55"/>
    <mergeCell ref="V55:W56"/>
    <mergeCell ref="D62:F62"/>
    <mergeCell ref="A63:A66"/>
    <mergeCell ref="B63:B64"/>
    <mergeCell ref="C63:C64"/>
    <mergeCell ref="D63:F63"/>
    <mergeCell ref="G63:G64"/>
    <mergeCell ref="V59:W60"/>
    <mergeCell ref="X59:X60"/>
    <mergeCell ref="Y59:Y60"/>
    <mergeCell ref="C60:C61"/>
    <mergeCell ref="G60:G61"/>
    <mergeCell ref="I60:I61"/>
    <mergeCell ref="D61:F61"/>
    <mergeCell ref="J61:K61"/>
    <mergeCell ref="A58:A61"/>
    <mergeCell ref="C58:C59"/>
    <mergeCell ref="G58:G59"/>
    <mergeCell ref="I58:I59"/>
    <mergeCell ref="D59:F59"/>
    <mergeCell ref="J59:K59"/>
    <mergeCell ref="X64:X65"/>
    <mergeCell ref="Y64:Y65"/>
    <mergeCell ref="C65:C66"/>
    <mergeCell ref="G65:G66"/>
    <mergeCell ref="I65:I66"/>
    <mergeCell ref="D66:F66"/>
    <mergeCell ref="J66:K66"/>
    <mergeCell ref="V66:W67"/>
    <mergeCell ref="X66:X67"/>
    <mergeCell ref="Y66:Y67"/>
    <mergeCell ref="I63:I64"/>
    <mergeCell ref="J63:K64"/>
    <mergeCell ref="L63:P63"/>
    <mergeCell ref="V63:W63"/>
    <mergeCell ref="D64:F64"/>
    <mergeCell ref="L64:P64"/>
    <mergeCell ref="V64:W65"/>
    <mergeCell ref="D71:F71"/>
    <mergeCell ref="A72:A75"/>
    <mergeCell ref="B72:B73"/>
    <mergeCell ref="C72:C73"/>
    <mergeCell ref="D72:F72"/>
    <mergeCell ref="G72:G73"/>
    <mergeCell ref="V68:W69"/>
    <mergeCell ref="X68:X69"/>
    <mergeCell ref="Y68:Y69"/>
    <mergeCell ref="C69:C70"/>
    <mergeCell ref="G69:G70"/>
    <mergeCell ref="I69:I70"/>
    <mergeCell ref="D70:F70"/>
    <mergeCell ref="J70:K70"/>
    <mergeCell ref="A67:A70"/>
    <mergeCell ref="C67:C68"/>
    <mergeCell ref="G67:G68"/>
    <mergeCell ref="I67:I68"/>
    <mergeCell ref="D68:F68"/>
    <mergeCell ref="J68:K68"/>
    <mergeCell ref="X73:X74"/>
    <mergeCell ref="Y73:Y74"/>
    <mergeCell ref="C74:C75"/>
    <mergeCell ref="G74:G75"/>
    <mergeCell ref="I74:I75"/>
    <mergeCell ref="D75:F75"/>
    <mergeCell ref="J75:K75"/>
    <mergeCell ref="V75:W76"/>
    <mergeCell ref="X75:X76"/>
    <mergeCell ref="Y75:Y76"/>
    <mergeCell ref="I72:I73"/>
    <mergeCell ref="J72:K73"/>
    <mergeCell ref="L72:P72"/>
    <mergeCell ref="V72:W72"/>
    <mergeCell ref="D73:F73"/>
    <mergeCell ref="L73:P73"/>
    <mergeCell ref="V73:W74"/>
    <mergeCell ref="Y77:Y78"/>
    <mergeCell ref="C78:C79"/>
    <mergeCell ref="G78:G79"/>
    <mergeCell ref="I78:I79"/>
    <mergeCell ref="D79:F79"/>
    <mergeCell ref="J79:K79"/>
    <mergeCell ref="A76:A79"/>
    <mergeCell ref="C76:C77"/>
    <mergeCell ref="G76:G77"/>
    <mergeCell ref="I76:I77"/>
    <mergeCell ref="D77:F77"/>
    <mergeCell ref="J77:K77"/>
    <mergeCell ref="U83:W83"/>
    <mergeCell ref="D84:F84"/>
    <mergeCell ref="V84:W85"/>
    <mergeCell ref="X84:X85"/>
    <mergeCell ref="J85:K86"/>
    <mergeCell ref="L85:P85"/>
    <mergeCell ref="L86:P86"/>
    <mergeCell ref="V86:W87"/>
    <mergeCell ref="V77:W78"/>
    <mergeCell ref="X77:X78"/>
    <mergeCell ref="X86:X87"/>
    <mergeCell ref="A85:A88"/>
    <mergeCell ref="B85:B86"/>
    <mergeCell ref="C85:C86"/>
    <mergeCell ref="D85:F85"/>
    <mergeCell ref="G85:G86"/>
    <mergeCell ref="I85:I86"/>
    <mergeCell ref="D86:F86"/>
    <mergeCell ref="N81:P81"/>
    <mergeCell ref="B83:E83"/>
    <mergeCell ref="Y86:Y87"/>
    <mergeCell ref="C87:C88"/>
    <mergeCell ref="G87:G88"/>
    <mergeCell ref="I87:I88"/>
    <mergeCell ref="D88:F88"/>
    <mergeCell ref="J88:K88"/>
    <mergeCell ref="V88:W89"/>
    <mergeCell ref="X88:X89"/>
    <mergeCell ref="Y88:Y89"/>
    <mergeCell ref="D93:F93"/>
    <mergeCell ref="A94:A97"/>
    <mergeCell ref="B94:B95"/>
    <mergeCell ref="C94:C95"/>
    <mergeCell ref="D94:F94"/>
    <mergeCell ref="G94:G95"/>
    <mergeCell ref="V90:W91"/>
    <mergeCell ref="X90:X91"/>
    <mergeCell ref="Y90:Y91"/>
    <mergeCell ref="C91:C92"/>
    <mergeCell ref="G91:G92"/>
    <mergeCell ref="I91:I92"/>
    <mergeCell ref="D92:F92"/>
    <mergeCell ref="J92:K92"/>
    <mergeCell ref="A89:A92"/>
    <mergeCell ref="C89:C90"/>
    <mergeCell ref="G89:G90"/>
    <mergeCell ref="I89:I90"/>
    <mergeCell ref="D90:F90"/>
    <mergeCell ref="J90:K90"/>
    <mergeCell ref="X95:X96"/>
    <mergeCell ref="Y95:Y96"/>
    <mergeCell ref="C96:C97"/>
    <mergeCell ref="G96:G97"/>
    <mergeCell ref="I96:I97"/>
    <mergeCell ref="D97:F97"/>
    <mergeCell ref="J97:K97"/>
    <mergeCell ref="V97:W98"/>
    <mergeCell ref="X97:X98"/>
    <mergeCell ref="Y97:Y98"/>
    <mergeCell ref="I94:I95"/>
    <mergeCell ref="J94:K95"/>
    <mergeCell ref="L94:P94"/>
    <mergeCell ref="V94:W94"/>
    <mergeCell ref="D95:F95"/>
    <mergeCell ref="L95:P95"/>
    <mergeCell ref="V95:W96"/>
    <mergeCell ref="D102:F102"/>
    <mergeCell ref="A103:A106"/>
    <mergeCell ref="B103:B104"/>
    <mergeCell ref="C103:C104"/>
    <mergeCell ref="D103:F103"/>
    <mergeCell ref="G103:G104"/>
    <mergeCell ref="V99:W100"/>
    <mergeCell ref="X99:X100"/>
    <mergeCell ref="Y99:Y100"/>
    <mergeCell ref="C100:C101"/>
    <mergeCell ref="G100:G101"/>
    <mergeCell ref="I100:I101"/>
    <mergeCell ref="D101:F101"/>
    <mergeCell ref="J101:K101"/>
    <mergeCell ref="A98:A101"/>
    <mergeCell ref="C98:C99"/>
    <mergeCell ref="G98:G99"/>
    <mergeCell ref="I98:I99"/>
    <mergeCell ref="D99:F99"/>
    <mergeCell ref="J99:K99"/>
    <mergeCell ref="X104:X105"/>
    <mergeCell ref="Y104:Y105"/>
    <mergeCell ref="C105:C106"/>
    <mergeCell ref="G105:G106"/>
    <mergeCell ref="I105:I106"/>
    <mergeCell ref="D106:F106"/>
    <mergeCell ref="J106:K106"/>
    <mergeCell ref="V106:W107"/>
    <mergeCell ref="X106:X107"/>
    <mergeCell ref="Y106:Y107"/>
    <mergeCell ref="I103:I104"/>
    <mergeCell ref="J103:K104"/>
    <mergeCell ref="L103:P103"/>
    <mergeCell ref="V103:W103"/>
    <mergeCell ref="D104:F104"/>
    <mergeCell ref="L104:P104"/>
    <mergeCell ref="V104:W105"/>
    <mergeCell ref="D111:F111"/>
    <mergeCell ref="A112:A115"/>
    <mergeCell ref="B112:B113"/>
    <mergeCell ref="C112:C113"/>
    <mergeCell ref="D112:F112"/>
    <mergeCell ref="G112:G113"/>
    <mergeCell ref="V108:W109"/>
    <mergeCell ref="X108:X109"/>
    <mergeCell ref="Y108:Y109"/>
    <mergeCell ref="C109:C110"/>
    <mergeCell ref="G109:G110"/>
    <mergeCell ref="I109:I110"/>
    <mergeCell ref="D110:F110"/>
    <mergeCell ref="J110:K110"/>
    <mergeCell ref="A107:A110"/>
    <mergeCell ref="C107:C108"/>
    <mergeCell ref="G107:G108"/>
    <mergeCell ref="I107:I108"/>
    <mergeCell ref="D108:F108"/>
    <mergeCell ref="J108:K108"/>
    <mergeCell ref="X113:X114"/>
    <mergeCell ref="Y113:Y114"/>
    <mergeCell ref="C114:C115"/>
    <mergeCell ref="G114:G115"/>
    <mergeCell ref="I114:I115"/>
    <mergeCell ref="D115:F115"/>
    <mergeCell ref="J115:K115"/>
    <mergeCell ref="V115:W116"/>
    <mergeCell ref="X115:X116"/>
    <mergeCell ref="Y115:Y116"/>
    <mergeCell ref="I112:I113"/>
    <mergeCell ref="J112:K113"/>
    <mergeCell ref="L112:P112"/>
    <mergeCell ref="V112:W112"/>
    <mergeCell ref="D113:F113"/>
    <mergeCell ref="L113:P113"/>
    <mergeCell ref="V113:W114"/>
    <mergeCell ref="V117:W118"/>
    <mergeCell ref="X117:X118"/>
    <mergeCell ref="Y117:Y118"/>
    <mergeCell ref="C118:C119"/>
    <mergeCell ref="G118:G119"/>
    <mergeCell ref="I118:I119"/>
    <mergeCell ref="D119:F119"/>
    <mergeCell ref="J119:K119"/>
    <mergeCell ref="A116:A119"/>
    <mergeCell ref="C116:C117"/>
    <mergeCell ref="G116:G117"/>
    <mergeCell ref="I116:I117"/>
    <mergeCell ref="D117:F117"/>
    <mergeCell ref="J117:K117"/>
  </mergeCells>
  <phoneticPr fontId="1"/>
  <conditionalFormatting sqref="B3:E3 N1">
    <cfRule type="containsBlanks" dxfId="112" priority="117">
      <formula>LEN(TRIM(B1))=0</formula>
    </cfRule>
  </conditionalFormatting>
  <conditionalFormatting sqref="B8 B10 I7:I8">
    <cfRule type="containsBlanks" dxfId="111" priority="116">
      <formula>LEN(TRIM(B7))=0</formula>
    </cfRule>
  </conditionalFormatting>
  <conditionalFormatting sqref="I9:I10">
    <cfRule type="containsBlanks" dxfId="110" priority="115">
      <formula>LEN(TRIM(I9))=0</formula>
    </cfRule>
  </conditionalFormatting>
  <conditionalFormatting sqref="I11">
    <cfRule type="containsBlanks" dxfId="109" priority="114">
      <formula>LEN(TRIM(I11))=0</formula>
    </cfRule>
  </conditionalFormatting>
  <conditionalFormatting sqref="E16 D17:F17 G16:G17 I16:I17 K16 J17:K17">
    <cfRule type="containsBlanks" dxfId="108" priority="113">
      <formula>LEN(TRIM(D16))=0</formula>
    </cfRule>
  </conditionalFormatting>
  <conditionalFormatting sqref="E18 D19:F19 G18:G19 I18:I19 K18 J19:K19">
    <cfRule type="containsBlanks" dxfId="107" priority="112">
      <formula>LEN(TRIM(D18))=0</formula>
    </cfRule>
  </conditionalFormatting>
  <conditionalFormatting sqref="E20 D21:F21 G20:G21 I20:I21 K20 J21:K21 L20:L21 N20:N21 P20:P21">
    <cfRule type="containsBlanks" dxfId="106" priority="111">
      <formula>LEN(TRIM(D20))=0</formula>
    </cfRule>
  </conditionalFormatting>
  <conditionalFormatting sqref="E25 D26:F26 G25:G26 I25:I26 K25 J26:K26 L25:L26 N25:N26 P25:P26">
    <cfRule type="containsBlanks" dxfId="105" priority="110">
      <formula>LEN(TRIM(D25))=0</formula>
    </cfRule>
  </conditionalFormatting>
  <conditionalFormatting sqref="E27 D28:F28 G27:G28 I27:I28 K27 J28:K28 L27:L28 N27:N28 P27:P28">
    <cfRule type="containsBlanks" dxfId="104" priority="109">
      <formula>LEN(TRIM(D27))=0</formula>
    </cfRule>
  </conditionalFormatting>
  <conditionalFormatting sqref="E29 D30:F30 G29:G30 I29:I30 K29 J30:K30 L29:L30 N29:N30 P29:P30">
    <cfRule type="containsBlanks" dxfId="103" priority="108">
      <formula>LEN(TRIM(D29))=0</formula>
    </cfRule>
  </conditionalFormatting>
  <conditionalFormatting sqref="E34 D35:F35 G34:G35 I34:I35 K34 J35:K35 L34:L35 N34:N35 P34:P35">
    <cfRule type="containsBlanks" dxfId="102" priority="107">
      <formula>LEN(TRIM(D34))=0</formula>
    </cfRule>
  </conditionalFormatting>
  <conditionalFormatting sqref="E36 D37:F37 G36:G37 I36:I37 K36 J37:K37 L36:L37 N36:N37 P36:P37">
    <cfRule type="containsBlanks" dxfId="101" priority="106">
      <formula>LEN(TRIM(D36))=0</formula>
    </cfRule>
  </conditionalFormatting>
  <conditionalFormatting sqref="E38 D39:F39 G38:G39 I38:I39 K38 J39:K39 L38:L39 N38:N39 P38:P39">
    <cfRule type="containsBlanks" dxfId="100" priority="105">
      <formula>LEN(TRIM(D38))=0</formula>
    </cfRule>
  </conditionalFormatting>
  <conditionalFormatting sqref="H25">
    <cfRule type="containsBlanks" dxfId="99" priority="101">
      <formula>LEN(TRIM(H25))=0</formula>
    </cfRule>
  </conditionalFormatting>
  <conditionalFormatting sqref="H27">
    <cfRule type="containsBlanks" dxfId="98" priority="100">
      <formula>LEN(TRIM(H27))=0</formula>
    </cfRule>
  </conditionalFormatting>
  <conditionalFormatting sqref="H29">
    <cfRule type="containsBlanks" dxfId="97" priority="99">
      <formula>LEN(TRIM(H29))=0</formula>
    </cfRule>
  </conditionalFormatting>
  <conditionalFormatting sqref="H34">
    <cfRule type="containsBlanks" dxfId="96" priority="98">
      <formula>LEN(TRIM(H34))=0</formula>
    </cfRule>
  </conditionalFormatting>
  <conditionalFormatting sqref="H36">
    <cfRule type="containsBlanks" dxfId="95" priority="97">
      <formula>LEN(TRIM(H36))=0</formula>
    </cfRule>
  </conditionalFormatting>
  <conditionalFormatting sqref="H38">
    <cfRule type="containsBlanks" dxfId="94" priority="96">
      <formula>LEN(TRIM(H38))=0</formula>
    </cfRule>
  </conditionalFormatting>
  <conditionalFormatting sqref="B12">
    <cfRule type="containsBlanks" dxfId="93" priority="95">
      <formula>LEN(TRIM(B12))=0</formula>
    </cfRule>
  </conditionalFormatting>
  <conditionalFormatting sqref="A9:A12">
    <cfRule type="containsBlanks" dxfId="92" priority="93">
      <formula>LEN(TRIM(A9))=0</formula>
    </cfRule>
  </conditionalFormatting>
  <conditionalFormatting sqref="A18:A21">
    <cfRule type="containsBlanks" dxfId="91" priority="92">
      <formula>LEN(TRIM(A18))=0</formula>
    </cfRule>
  </conditionalFormatting>
  <conditionalFormatting sqref="B35 B37">
    <cfRule type="containsBlanks" dxfId="90" priority="85">
      <formula>LEN(TRIM(B35))=0</formula>
    </cfRule>
  </conditionalFormatting>
  <conditionalFormatting sqref="B17 B19">
    <cfRule type="containsBlanks" dxfId="89" priority="91">
      <formula>LEN(TRIM(B17))=0</formula>
    </cfRule>
  </conditionalFormatting>
  <conditionalFormatting sqref="B21">
    <cfRule type="containsBlanks" dxfId="88" priority="90">
      <formula>LEN(TRIM(B21))=0</formula>
    </cfRule>
  </conditionalFormatting>
  <conditionalFormatting sqref="A27:A30">
    <cfRule type="containsBlanks" dxfId="87" priority="89">
      <formula>LEN(TRIM(A27))=0</formula>
    </cfRule>
  </conditionalFormatting>
  <conditionalFormatting sqref="B26 B28">
    <cfRule type="containsBlanks" dxfId="86" priority="88">
      <formula>LEN(TRIM(B26))=0</formula>
    </cfRule>
  </conditionalFormatting>
  <conditionalFormatting sqref="B30">
    <cfRule type="containsBlanks" dxfId="85" priority="87">
      <formula>LEN(TRIM(B30))=0</formula>
    </cfRule>
  </conditionalFormatting>
  <conditionalFormatting sqref="A36:A39">
    <cfRule type="containsBlanks" dxfId="84" priority="86">
      <formula>LEN(TRIM(A36))=0</formula>
    </cfRule>
  </conditionalFormatting>
  <conditionalFormatting sqref="B39">
    <cfRule type="containsBlanks" dxfId="83" priority="84">
      <formula>LEN(TRIM(B39))=0</formula>
    </cfRule>
  </conditionalFormatting>
  <conditionalFormatting sqref="N41">
    <cfRule type="containsBlanks" dxfId="82" priority="83">
      <formula>LEN(TRIM(N41))=0</formula>
    </cfRule>
  </conditionalFormatting>
  <conditionalFormatting sqref="B43:E43">
    <cfRule type="containsBlanks" dxfId="81" priority="82">
      <formula>LEN(TRIM(B43))=0</formula>
    </cfRule>
  </conditionalFormatting>
  <conditionalFormatting sqref="B48 B50 E47 D48:F48 G47:G48 H47 I47:I48 K47 J48:K48 L47:L48 N47:N48 P47:P48">
    <cfRule type="containsBlanks" dxfId="80" priority="81">
      <formula>LEN(TRIM(B47))=0</formula>
    </cfRule>
  </conditionalFormatting>
  <conditionalFormatting sqref="E49 D50:F50 G49:G50 H49 I49:I50 K49 J50:K50 L49:L50 N49:N50 P49:P50">
    <cfRule type="containsBlanks" dxfId="79" priority="80">
      <formula>LEN(TRIM(D49))=0</formula>
    </cfRule>
  </conditionalFormatting>
  <conditionalFormatting sqref="E51 G51:I51 K51:L51 N51 P51">
    <cfRule type="containsBlanks" dxfId="78" priority="79">
      <formula>LEN(TRIM(E51))=0</formula>
    </cfRule>
  </conditionalFormatting>
  <conditionalFormatting sqref="E56 D57:F57 G56:G57 I56:I57 K56 J57:K57 L56:L57 N56:N57 P56:P57">
    <cfRule type="containsBlanks" dxfId="77" priority="78">
      <formula>LEN(TRIM(D56))=0</formula>
    </cfRule>
  </conditionalFormatting>
  <conditionalFormatting sqref="E58 D59:F59 G58:G59 I58:I59 K58 J59:K59 L58:L59 N58:N59 P58:P59">
    <cfRule type="containsBlanks" dxfId="76" priority="77">
      <formula>LEN(TRIM(D58))=0</formula>
    </cfRule>
  </conditionalFormatting>
  <conditionalFormatting sqref="E60 D61:F61 G60:G61 I60:I61 K60 J61:K61 L60:L61 N60:N61 P60:P61">
    <cfRule type="containsBlanks" dxfId="75" priority="76">
      <formula>LEN(TRIM(D60))=0</formula>
    </cfRule>
  </conditionalFormatting>
  <conditionalFormatting sqref="E65 D66:F66 G65:G66 I65:I66 K65 J66:K66 L65:L66 N65:N66 P65:P66">
    <cfRule type="containsBlanks" dxfId="74" priority="75">
      <formula>LEN(TRIM(D65))=0</formula>
    </cfRule>
  </conditionalFormatting>
  <conditionalFormatting sqref="E67 D68:F68 G67:G68 I67:I68 K67 J68:K68 L67:L68 N67:N68 P67:P68">
    <cfRule type="containsBlanks" dxfId="73" priority="74">
      <formula>LEN(TRIM(D67))=0</formula>
    </cfRule>
  </conditionalFormatting>
  <conditionalFormatting sqref="E69 D70:F70 G69:G70 I69:I70 K69 J70:K70 L69:L70 N69:N70 P69:P70">
    <cfRule type="containsBlanks" dxfId="72" priority="73">
      <formula>LEN(TRIM(D69))=0</formula>
    </cfRule>
  </conditionalFormatting>
  <conditionalFormatting sqref="E74 D75:F75 G74:G75 I74:I75 K74 J75:K75 L74:L75 N74:N75 P74:P75">
    <cfRule type="containsBlanks" dxfId="71" priority="72">
      <formula>LEN(TRIM(D74))=0</formula>
    </cfRule>
  </conditionalFormatting>
  <conditionalFormatting sqref="E76 D77:F77 G76:G77 I76:I77 K76 J77:K77 L76:L77 N76:N77 P76:P77">
    <cfRule type="containsBlanks" dxfId="70" priority="71">
      <formula>LEN(TRIM(D76))=0</formula>
    </cfRule>
  </conditionalFormatting>
  <conditionalFormatting sqref="E78 D79:F79 G78:G79 I78:I79 K78 J79:K79 L78:L79 N78:N79 P78:P79">
    <cfRule type="containsBlanks" dxfId="69" priority="70">
      <formula>LEN(TRIM(D78))=0</formula>
    </cfRule>
  </conditionalFormatting>
  <conditionalFormatting sqref="H56">
    <cfRule type="containsBlanks" dxfId="68" priority="69">
      <formula>LEN(TRIM(H56))=0</formula>
    </cfRule>
  </conditionalFormatting>
  <conditionalFormatting sqref="H58">
    <cfRule type="containsBlanks" dxfId="67" priority="68">
      <formula>LEN(TRIM(H58))=0</formula>
    </cfRule>
  </conditionalFormatting>
  <conditionalFormatting sqref="H60">
    <cfRule type="containsBlanks" dxfId="66" priority="67">
      <formula>LEN(TRIM(H60))=0</formula>
    </cfRule>
  </conditionalFormatting>
  <conditionalFormatting sqref="H65">
    <cfRule type="containsBlanks" dxfId="65" priority="66">
      <formula>LEN(TRIM(H65))=0</formula>
    </cfRule>
  </conditionalFormatting>
  <conditionalFormatting sqref="H67">
    <cfRule type="containsBlanks" dxfId="64" priority="65">
      <formula>LEN(TRIM(H67))=0</formula>
    </cfRule>
  </conditionalFormatting>
  <conditionalFormatting sqref="H69">
    <cfRule type="containsBlanks" dxfId="63" priority="64">
      <formula>LEN(TRIM(H69))=0</formula>
    </cfRule>
  </conditionalFormatting>
  <conditionalFormatting sqref="H74">
    <cfRule type="containsBlanks" dxfId="62" priority="63">
      <formula>LEN(TRIM(H74))=0</formula>
    </cfRule>
  </conditionalFormatting>
  <conditionalFormatting sqref="H76">
    <cfRule type="containsBlanks" dxfId="61" priority="62">
      <formula>LEN(TRIM(H76))=0</formula>
    </cfRule>
  </conditionalFormatting>
  <conditionalFormatting sqref="H78">
    <cfRule type="containsBlanks" dxfId="60" priority="61">
      <formula>LEN(TRIM(H78))=0</formula>
    </cfRule>
  </conditionalFormatting>
  <conditionalFormatting sqref="B52">
    <cfRule type="containsBlanks" dxfId="59" priority="60">
      <formula>LEN(TRIM(B52))=0</formula>
    </cfRule>
  </conditionalFormatting>
  <conditionalFormatting sqref="P52 N52 J52:L52 D52:F52">
    <cfRule type="containsBlanks" dxfId="58" priority="59">
      <formula>LEN(TRIM(D52))=0</formula>
    </cfRule>
  </conditionalFormatting>
  <conditionalFormatting sqref="A49:A52">
    <cfRule type="containsBlanks" dxfId="57" priority="58">
      <formula>LEN(TRIM(A49))=0</formula>
    </cfRule>
  </conditionalFormatting>
  <conditionalFormatting sqref="A58:A61">
    <cfRule type="containsBlanks" dxfId="56" priority="57">
      <formula>LEN(TRIM(A58))=0</formula>
    </cfRule>
  </conditionalFormatting>
  <conditionalFormatting sqref="B75 B77">
    <cfRule type="containsBlanks" dxfId="55" priority="50">
      <formula>LEN(TRIM(B75))=0</formula>
    </cfRule>
  </conditionalFormatting>
  <conditionalFormatting sqref="B57 B59">
    <cfRule type="containsBlanks" dxfId="54" priority="56">
      <formula>LEN(TRIM(B57))=0</formula>
    </cfRule>
  </conditionalFormatting>
  <conditionalFormatting sqref="B61">
    <cfRule type="containsBlanks" dxfId="53" priority="55">
      <formula>LEN(TRIM(B61))=0</formula>
    </cfRule>
  </conditionalFormatting>
  <conditionalFormatting sqref="A67:A70">
    <cfRule type="containsBlanks" dxfId="52" priority="54">
      <formula>LEN(TRIM(A67))=0</formula>
    </cfRule>
  </conditionalFormatting>
  <conditionalFormatting sqref="B66 B68">
    <cfRule type="containsBlanks" dxfId="51" priority="53">
      <formula>LEN(TRIM(B66))=0</formula>
    </cfRule>
  </conditionalFormatting>
  <conditionalFormatting sqref="B70">
    <cfRule type="containsBlanks" dxfId="50" priority="52">
      <formula>LEN(TRIM(B70))=0</formula>
    </cfRule>
  </conditionalFormatting>
  <conditionalFormatting sqref="A76:A79">
    <cfRule type="containsBlanks" dxfId="49" priority="51">
      <formula>LEN(TRIM(A76))=0</formula>
    </cfRule>
  </conditionalFormatting>
  <conditionalFormatting sqref="B79">
    <cfRule type="containsBlanks" dxfId="48" priority="49">
      <formula>LEN(TRIM(B79))=0</formula>
    </cfRule>
  </conditionalFormatting>
  <conditionalFormatting sqref="B83:E83">
    <cfRule type="containsBlanks" dxfId="47" priority="48">
      <formula>LEN(TRIM(B83))=0</formula>
    </cfRule>
  </conditionalFormatting>
  <conditionalFormatting sqref="B88 B90 E87 D88:F88 G87:G88 H87 I87:I88 K87 J88:K88 L87:L88 N87:N88 P87:P88">
    <cfRule type="containsBlanks" dxfId="46" priority="47">
      <formula>LEN(TRIM(B87))=0</formula>
    </cfRule>
  </conditionalFormatting>
  <conditionalFormatting sqref="E89 D90:F90 G89:G90 H89 I89:I90 K89 J90:K90 L89:L90 N89:N90 P89:P90">
    <cfRule type="containsBlanks" dxfId="45" priority="46">
      <formula>LEN(TRIM(D89))=0</formula>
    </cfRule>
  </conditionalFormatting>
  <conditionalFormatting sqref="E91 G91:I91 K91:L91 N91 P91">
    <cfRule type="containsBlanks" dxfId="44" priority="45">
      <formula>LEN(TRIM(E91))=0</formula>
    </cfRule>
  </conditionalFormatting>
  <conditionalFormatting sqref="E96 D97:F97 G96:G97 I96:I97 K96 J97:K97 L96:L97 N96:N97 P96:P97">
    <cfRule type="containsBlanks" dxfId="43" priority="44">
      <formula>LEN(TRIM(D96))=0</formula>
    </cfRule>
  </conditionalFormatting>
  <conditionalFormatting sqref="E98 D99:F99 G98:G99 I98:I99 K98 J99:K99 L98:L99 N98:N99 P98:P99">
    <cfRule type="containsBlanks" dxfId="42" priority="43">
      <formula>LEN(TRIM(D98))=0</formula>
    </cfRule>
  </conditionalFormatting>
  <conditionalFormatting sqref="E100 D101:F101 G100:G101 I100:I101 K100 J101:K101 L100:L101 N100:N101 P100:P101">
    <cfRule type="containsBlanks" dxfId="41" priority="42">
      <formula>LEN(TRIM(D100))=0</formula>
    </cfRule>
  </conditionalFormatting>
  <conditionalFormatting sqref="E105 D106:F106 G105:G106 I105:I106 K105 J106:K106 L105:L106 N105:N106 P105:P106">
    <cfRule type="containsBlanks" dxfId="40" priority="41">
      <formula>LEN(TRIM(D105))=0</formula>
    </cfRule>
  </conditionalFormatting>
  <conditionalFormatting sqref="E107 D108:F108 G107:G108 I107:I108 K107 J108:K108 L107:L108 N107:N108 P107:P108">
    <cfRule type="containsBlanks" dxfId="39" priority="40">
      <formula>LEN(TRIM(D107))=0</formula>
    </cfRule>
  </conditionalFormatting>
  <conditionalFormatting sqref="E109 D110:F110 G109:G110 I109:I110 K109 J110:K110 L109:L110 N109:N110 P109:P110">
    <cfRule type="containsBlanks" dxfId="38" priority="39">
      <formula>LEN(TRIM(D109))=0</formula>
    </cfRule>
  </conditionalFormatting>
  <conditionalFormatting sqref="E114 D115:F115 G114:G115 I114:I115 K114 J115:K115 L114:L115 N114:N115 P114:P115">
    <cfRule type="containsBlanks" dxfId="37" priority="38">
      <formula>LEN(TRIM(D114))=0</formula>
    </cfRule>
  </conditionalFormatting>
  <conditionalFormatting sqref="E116 D117:F117 G116:G117 I116:I117 K116 J117:K117 L116:L117 N116:N117 P116:P117">
    <cfRule type="containsBlanks" dxfId="36" priority="37">
      <formula>LEN(TRIM(D116))=0</formula>
    </cfRule>
  </conditionalFormatting>
  <conditionalFormatting sqref="E118 D119:F119 G118:G119 I118:I119 K118 J119:K119 L118:L119 N118:N119 P118:P119">
    <cfRule type="containsBlanks" dxfId="35" priority="36">
      <formula>LEN(TRIM(D118))=0</formula>
    </cfRule>
  </conditionalFormatting>
  <conditionalFormatting sqref="H96">
    <cfRule type="containsBlanks" dxfId="34" priority="35">
      <formula>LEN(TRIM(H96))=0</formula>
    </cfRule>
  </conditionalFormatting>
  <conditionalFormatting sqref="H98">
    <cfRule type="containsBlanks" dxfId="33" priority="34">
      <formula>LEN(TRIM(H98))=0</formula>
    </cfRule>
  </conditionalFormatting>
  <conditionalFormatting sqref="H100">
    <cfRule type="containsBlanks" dxfId="32" priority="33">
      <formula>LEN(TRIM(H100))=0</formula>
    </cfRule>
  </conditionalFormatting>
  <conditionalFormatting sqref="H105">
    <cfRule type="containsBlanks" dxfId="31" priority="32">
      <formula>LEN(TRIM(H105))=0</formula>
    </cfRule>
  </conditionalFormatting>
  <conditionalFormatting sqref="H107">
    <cfRule type="containsBlanks" dxfId="30" priority="31">
      <formula>LEN(TRIM(H107))=0</formula>
    </cfRule>
  </conditionalFormatting>
  <conditionalFormatting sqref="H109">
    <cfRule type="containsBlanks" dxfId="29" priority="30">
      <formula>LEN(TRIM(H109))=0</formula>
    </cfRule>
  </conditionalFormatting>
  <conditionalFormatting sqref="H114">
    <cfRule type="containsBlanks" dxfId="28" priority="29">
      <formula>LEN(TRIM(H114))=0</formula>
    </cfRule>
  </conditionalFormatting>
  <conditionalFormatting sqref="H116">
    <cfRule type="containsBlanks" dxfId="27" priority="28">
      <formula>LEN(TRIM(H116))=0</formula>
    </cfRule>
  </conditionalFormatting>
  <conditionalFormatting sqref="H118">
    <cfRule type="containsBlanks" dxfId="26" priority="27">
      <formula>LEN(TRIM(H118))=0</formula>
    </cfRule>
  </conditionalFormatting>
  <conditionalFormatting sqref="B92">
    <cfRule type="containsBlanks" dxfId="25" priority="26">
      <formula>LEN(TRIM(B92))=0</formula>
    </cfRule>
  </conditionalFormatting>
  <conditionalFormatting sqref="P92 N92 J92:L92 D92:F92">
    <cfRule type="containsBlanks" dxfId="24" priority="25">
      <formula>LEN(TRIM(D92))=0</formula>
    </cfRule>
  </conditionalFormatting>
  <conditionalFormatting sqref="A89:A92">
    <cfRule type="containsBlanks" dxfId="23" priority="24">
      <formula>LEN(TRIM(A89))=0</formula>
    </cfRule>
  </conditionalFormatting>
  <conditionalFormatting sqref="A98:A101">
    <cfRule type="containsBlanks" dxfId="22" priority="23">
      <formula>LEN(TRIM(A98))=0</formula>
    </cfRule>
  </conditionalFormatting>
  <conditionalFormatting sqref="B115 B117">
    <cfRule type="containsBlanks" dxfId="21" priority="16">
      <formula>LEN(TRIM(B115))=0</formula>
    </cfRule>
  </conditionalFormatting>
  <conditionalFormatting sqref="B97 B99">
    <cfRule type="containsBlanks" dxfId="20" priority="22">
      <formula>LEN(TRIM(B97))=0</formula>
    </cfRule>
  </conditionalFormatting>
  <conditionalFormatting sqref="B101">
    <cfRule type="containsBlanks" dxfId="19" priority="21">
      <formula>LEN(TRIM(B101))=0</formula>
    </cfRule>
  </conditionalFormatting>
  <conditionalFormatting sqref="A107:A110">
    <cfRule type="containsBlanks" dxfId="18" priority="20">
      <formula>LEN(TRIM(A107))=0</formula>
    </cfRule>
  </conditionalFormatting>
  <conditionalFormatting sqref="B106 B108">
    <cfRule type="containsBlanks" dxfId="17" priority="19">
      <formula>LEN(TRIM(B106))=0</formula>
    </cfRule>
  </conditionalFormatting>
  <conditionalFormatting sqref="B110">
    <cfRule type="containsBlanks" dxfId="16" priority="18">
      <formula>LEN(TRIM(B110))=0</formula>
    </cfRule>
  </conditionalFormatting>
  <conditionalFormatting sqref="A116:A119">
    <cfRule type="containsBlanks" dxfId="15" priority="17">
      <formula>LEN(TRIM(A116))=0</formula>
    </cfRule>
  </conditionalFormatting>
  <conditionalFormatting sqref="B119">
    <cfRule type="containsBlanks" dxfId="14" priority="15">
      <formula>LEN(TRIM(B119))=0</formula>
    </cfRule>
  </conditionalFormatting>
  <conditionalFormatting sqref="N81">
    <cfRule type="containsBlanks" dxfId="13" priority="14">
      <formula>LEN(TRIM(N81))=0</formula>
    </cfRule>
  </conditionalFormatting>
  <conditionalFormatting sqref="E7 D8:F8 G7:G8 H7">
    <cfRule type="containsBlanks" dxfId="12" priority="13">
      <formula>LEN(TRIM(D7))=0</formula>
    </cfRule>
  </conditionalFormatting>
  <conditionalFormatting sqref="E9 D10:F10 G9:G10 H9">
    <cfRule type="containsBlanks" dxfId="11" priority="12">
      <formula>LEN(TRIM(D9))=0</formula>
    </cfRule>
  </conditionalFormatting>
  <conditionalFormatting sqref="E11 D12:F12 G11:G12">
    <cfRule type="containsBlanks" dxfId="10" priority="11">
      <formula>LEN(TRIM(D11))=0</formula>
    </cfRule>
  </conditionalFormatting>
  <conditionalFormatting sqref="H11">
    <cfRule type="containsBlanks" dxfId="9" priority="10">
      <formula>LEN(TRIM(H11))=0</formula>
    </cfRule>
  </conditionalFormatting>
  <conditionalFormatting sqref="K7 J8:K8 L7:L8 N7:N8 P7:P8">
    <cfRule type="containsBlanks" dxfId="8" priority="9">
      <formula>LEN(TRIM(J7))=0</formula>
    </cfRule>
  </conditionalFormatting>
  <conditionalFormatting sqref="K9 J10:K10 L9:L10 N9:N10 P9:P10">
    <cfRule type="containsBlanks" dxfId="7" priority="8">
      <formula>LEN(TRIM(J9))=0</formula>
    </cfRule>
  </conditionalFormatting>
  <conditionalFormatting sqref="K11 J12:K12 L11:L12">
    <cfRule type="containsBlanks" dxfId="6" priority="7">
      <formula>LEN(TRIM(J11))=0</formula>
    </cfRule>
  </conditionalFormatting>
  <conditionalFormatting sqref="N11:N12 P11:P12">
    <cfRule type="containsBlanks" dxfId="5" priority="6">
      <formula>LEN(TRIM(N11))=0</formula>
    </cfRule>
  </conditionalFormatting>
  <conditionalFormatting sqref="H16">
    <cfRule type="containsBlanks" dxfId="4" priority="5">
      <formula>LEN(TRIM(H16))=0</formula>
    </cfRule>
  </conditionalFormatting>
  <conditionalFormatting sqref="H18">
    <cfRule type="containsBlanks" dxfId="3" priority="4">
      <formula>LEN(TRIM(H18))=0</formula>
    </cfRule>
  </conditionalFormatting>
  <conditionalFormatting sqref="H20">
    <cfRule type="containsBlanks" dxfId="2" priority="3">
      <formula>LEN(TRIM(H20))=0</formula>
    </cfRule>
  </conditionalFormatting>
  <conditionalFormatting sqref="L16:L17 N16:N17 P16:P17">
    <cfRule type="containsBlanks" dxfId="1" priority="2">
      <formula>LEN(TRIM(L16))=0</formula>
    </cfRule>
  </conditionalFormatting>
  <conditionalFormatting sqref="L18:L19 N18:N19 P18:P19">
    <cfRule type="containsBlanks" dxfId="0" priority="1">
      <formula>LEN(TRIM(L18))=0</formula>
    </cfRule>
  </conditionalFormatting>
  <dataValidations count="4">
    <dataValidation type="list" allowBlank="1" showInputMessage="1" showErrorMessage="1" sqref="A9:A12 A18:A21 A27:A30 A36:A39 A49:A52 A58:A61 A67:A70 A76:A79 A89:A92 A98:A101 A107:A110 A116:A119">
      <formula1>$R$1:$R$2</formula1>
    </dataValidation>
    <dataValidation type="list" allowBlank="1" showInputMessage="1" showErrorMessage="1" sqref="G16:G21 G25:G30 G34:G39 G87:G91 G56:G61 G65:G70 G74:G79 G47:G51 G96:G101 G105:G110 G114:G119 G7:G12">
      <formula1>"１年,２年,３年,４年"</formula1>
    </dataValidation>
    <dataValidation type="list" allowBlank="1" showInputMessage="1" showErrorMessage="1" sqref="X15:X20 X24:X29 X33:X38 X6:X11 X55:X60 X64:X69 X73:X78 X46:X51 X95:X100 X104:X109 X113:X118 X86:X91">
      <formula1>"無,１級（上級）,２級（上級）,３級（中級）,４級（中級）,５級（初級）,６級（初級）"</formula1>
    </dataValidation>
    <dataValidation type="list" allowBlank="1" showInputMessage="1" showErrorMessage="1" sqref="Y15:Y20 Y24:Y29 Y33:Y38 Y6:Y11 Y55:Y60 Y64:Y69 Y73:Y78 Y46:Y51 Y95:Y100 Y104:Y109 Y113:Y118 Y86:Y91">
      <formula1>"１級,２級,無"</formula1>
    </dataValidation>
  </dataValidations>
  <printOptions horizontalCentered="1" verticalCentered="1"/>
  <pageMargins left="0.39370078740157483" right="0.39370078740157483" top="0.74803149606299213" bottom="0.39370078740157483" header="0.31496062992125984" footer="0.31496062992125984"/>
  <pageSetup paperSize="9" scale="76" fitToHeight="0" orientation="landscape" horizontalDpi="4294967293" verticalDpi="360" r:id="rId1"/>
  <headerFooter>
    <oddHeader>&amp;R&amp;P/&amp;N</oddHeader>
  </headerFooter>
  <rowBreaks count="2" manualBreakCount="2">
    <brk id="40" max="15" man="1"/>
    <brk id="80" max="1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参加申込書1</vt:lpstr>
      <vt:lpstr>参加申込書2（競技者名簿）</vt:lpstr>
      <vt:lpstr>参加申込書1 (記入例)</vt:lpstr>
      <vt:lpstr>参加申込書2（記入例）</vt:lpstr>
      <vt:lpstr>参加申込書1!Print_Area</vt:lpstr>
      <vt:lpstr>'参加申込書1 (記入例)'!Print_Area</vt:lpstr>
      <vt:lpstr>'参加申込書2（記入例）'!Print_Area</vt:lpstr>
      <vt:lpstr>'参加申込書2（競技者名簿）'!Print_Area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dc:creator>
  <cp:lastModifiedBy>MAKI</cp:lastModifiedBy>
  <cp:lastPrinted>2019-06-01T15:55:43Z</cp:lastPrinted>
  <dcterms:created xsi:type="dcterms:W3CDTF">2017-02-28T11:03:57Z</dcterms:created>
  <dcterms:modified xsi:type="dcterms:W3CDTF">2019-06-07T12:15:06Z</dcterms:modified>
</cp:coreProperties>
</file>