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KI\OneDrive\中部学生ヨット連盟\2019年\全日本学生ヨット連盟大会\第28回全日本学生女子ヨット選手権大会\申込書類\"/>
    </mc:Choice>
  </mc:AlternateContent>
  <workbookProtection lockStructure="1"/>
  <bookViews>
    <workbookView xWindow="0" yWindow="0" windowWidth="28800" windowHeight="13755" tabRatio="774"/>
  </bookViews>
  <sheets>
    <sheet name="参加申込書1" sheetId="10" r:id="rId1"/>
    <sheet name="参加申込書2（競技者名簿）" sheetId="12" r:id="rId2"/>
    <sheet name="参加申込書1 (記入例)" sheetId="15" r:id="rId3"/>
    <sheet name="参加申込書2（記入例）" sheetId="16" r:id="rId4"/>
  </sheets>
  <definedNames>
    <definedName name="_xlnm.Print_Area" localSheetId="0">参加申込書1!$A$1:$H$50</definedName>
    <definedName name="_xlnm.Print_Area" localSheetId="2">'参加申込書1 (記入例)'!$A$1:$H$50</definedName>
    <definedName name="_xlnm.Print_Area" localSheetId="3">'参加申込書2（記入例）'!$A$1:$P$119</definedName>
    <definedName name="_xlnm.Print_Area" localSheetId="1">'参加申込書2（競技者名簿）'!$A$1:$P$119</definedName>
  </definedNames>
  <calcPr calcId="152511"/>
</workbook>
</file>

<file path=xl/calcChain.xml><?xml version="1.0" encoding="utf-8"?>
<calcChain xmlns="http://schemas.openxmlformats.org/spreadsheetml/2006/main">
  <c r="I5" i="12" l="1"/>
  <c r="I112" i="16" l="1"/>
  <c r="I103" i="16"/>
  <c r="I94" i="16"/>
  <c r="I85" i="16"/>
  <c r="B83" i="16"/>
  <c r="N81" i="16"/>
  <c r="A81" i="16"/>
  <c r="I72" i="16"/>
  <c r="I63" i="16"/>
  <c r="I54" i="16"/>
  <c r="I45" i="16"/>
  <c r="B43" i="16"/>
  <c r="N41" i="16"/>
  <c r="A41" i="16"/>
  <c r="I32" i="16"/>
  <c r="I23" i="16"/>
  <c r="I14" i="16"/>
  <c r="I5" i="16"/>
  <c r="N81" i="12"/>
  <c r="N41" i="12"/>
  <c r="I112" i="12"/>
  <c r="I103" i="12"/>
  <c r="I94" i="12"/>
  <c r="I85" i="12"/>
  <c r="B83" i="12"/>
  <c r="A81" i="12"/>
  <c r="I72" i="12"/>
  <c r="I63" i="12"/>
  <c r="I54" i="12"/>
  <c r="I45" i="12"/>
  <c r="B43" i="12"/>
  <c r="I32" i="12"/>
  <c r="I23" i="12"/>
  <c r="I14" i="12"/>
  <c r="A41" i="12"/>
  <c r="B3" i="12"/>
  <c r="D42" i="15"/>
  <c r="C42" i="15"/>
  <c r="E42" i="15" s="1"/>
  <c r="D42" i="10" l="1"/>
  <c r="C42" i="10"/>
  <c r="E42" i="10" l="1"/>
</calcChain>
</file>

<file path=xl/comments1.xml><?xml version="1.0" encoding="utf-8"?>
<comments xmlns="http://schemas.openxmlformats.org/spreadsheetml/2006/main">
  <authors>
    <author>Sakabe</author>
    <author>MAKI</author>
  </authors>
  <commentList>
    <comment ref="H4" authorId="0" shapeId="0">
      <text>
        <r>
          <rPr>
            <sz val="9"/>
            <color indexed="81"/>
            <rFont val="ＭＳ Ｐゴシック"/>
            <family val="3"/>
            <charset val="128"/>
          </rPr>
          <t>入力完了するとセルが白くなります。</t>
        </r>
      </text>
    </comment>
    <comment ref="G31" authorId="0" shapeId="0">
      <text>
        <r>
          <rPr>
            <sz val="9"/>
            <color indexed="81"/>
            <rFont val="ＭＳ Ｐゴシック"/>
            <family val="3"/>
            <charset val="128"/>
          </rPr>
          <t>支援艇「有り」の場合、参加申込書３（支援艇許可申請書）も提出してください。</t>
        </r>
      </text>
    </comment>
    <comment ref="B42" authorId="0" shapeId="0">
      <text>
        <r>
          <rPr>
            <sz val="9"/>
            <color indexed="81"/>
            <rFont val="ＭＳ Ｐゴシック"/>
            <family val="3"/>
            <charset val="128"/>
          </rPr>
          <t>４７０とスナイプの合計エントリー艇数。参加料・識別番号料が自動計算されるので、半角数字のみ入力してください。</t>
        </r>
      </text>
    </comment>
    <comment ref="B45" authorId="1" shapeId="0">
      <text>
        <r>
          <rPr>
            <sz val="9"/>
            <color indexed="81"/>
            <rFont val="ＭＳ Ｐゴシック"/>
            <family val="3"/>
            <charset val="128"/>
          </rPr>
          <t>登録選手の人数を記入</t>
        </r>
      </text>
    </comment>
    <comment ref="E45" authorId="1" shapeId="0">
      <text>
        <r>
          <rPr>
            <sz val="9"/>
            <color indexed="81"/>
            <rFont val="ＭＳ Ｐゴシック"/>
            <family val="3"/>
            <charset val="128"/>
          </rPr>
          <t>選手以外で出席する学生の出席人数</t>
        </r>
      </text>
    </comment>
    <comment ref="G45" authorId="1" shapeId="0">
      <text>
        <r>
          <rPr>
            <sz val="9"/>
            <color indexed="81"/>
            <rFont val="ＭＳ Ｐゴシック"/>
            <family val="3"/>
            <charset val="128"/>
          </rPr>
          <t>学生でない関係者の方の出席人数</t>
        </r>
      </text>
    </comment>
  </commentList>
</comments>
</file>

<file path=xl/comments2.xml><?xml version="1.0" encoding="utf-8"?>
<comments xmlns="http://schemas.openxmlformats.org/spreadsheetml/2006/main">
  <authors>
    <author>MAKI</author>
  </authors>
  <commentList>
    <comment ref="I5" authorId="0" shapeId="0">
      <text>
        <r>
          <rPr>
            <sz val="9"/>
            <color indexed="81"/>
            <rFont val="ＭＳ Ｐゴシック"/>
            <family val="3"/>
            <charset val="128"/>
          </rPr>
          <t>スナイプ級のみ入力必要</t>
        </r>
      </text>
    </comment>
    <comment ref="I14" authorId="0" shapeId="0">
      <text>
        <r>
          <rPr>
            <sz val="9"/>
            <color indexed="81"/>
            <rFont val="ＭＳ Ｐゴシック"/>
            <family val="3"/>
            <charset val="128"/>
          </rPr>
          <t>スナイプ級のみ入力必要</t>
        </r>
      </text>
    </comment>
    <comment ref="I23" authorId="0" shapeId="0">
      <text>
        <r>
          <rPr>
            <sz val="9"/>
            <color indexed="81"/>
            <rFont val="ＭＳ Ｐゴシック"/>
            <family val="3"/>
            <charset val="128"/>
          </rPr>
          <t>スナイプ級のみ入力必要</t>
        </r>
      </text>
    </comment>
    <comment ref="I32" authorId="0" shapeId="0">
      <text>
        <r>
          <rPr>
            <sz val="9"/>
            <color indexed="81"/>
            <rFont val="ＭＳ Ｐゴシック"/>
            <family val="3"/>
            <charset val="128"/>
          </rPr>
          <t>スナイプ級のみ入力必要</t>
        </r>
      </text>
    </comment>
    <comment ref="I45" authorId="0" shapeId="0">
      <text>
        <r>
          <rPr>
            <sz val="9"/>
            <color indexed="81"/>
            <rFont val="ＭＳ Ｐゴシック"/>
            <family val="3"/>
            <charset val="128"/>
          </rPr>
          <t>スナイプ級のみ入力必要</t>
        </r>
      </text>
    </comment>
    <comment ref="I54" authorId="0" shapeId="0">
      <text>
        <r>
          <rPr>
            <sz val="9"/>
            <color indexed="81"/>
            <rFont val="ＭＳ Ｐゴシック"/>
            <family val="3"/>
            <charset val="128"/>
          </rPr>
          <t>スナイプ級のみ入力必要</t>
        </r>
      </text>
    </comment>
    <comment ref="I63" authorId="0" shapeId="0">
      <text>
        <r>
          <rPr>
            <sz val="9"/>
            <color indexed="81"/>
            <rFont val="ＭＳ Ｐゴシック"/>
            <family val="3"/>
            <charset val="128"/>
          </rPr>
          <t>スナイプ級のみ入力必要</t>
        </r>
      </text>
    </comment>
    <comment ref="I72" authorId="0" shapeId="0">
      <text>
        <r>
          <rPr>
            <sz val="9"/>
            <color indexed="81"/>
            <rFont val="ＭＳ Ｐゴシック"/>
            <family val="3"/>
            <charset val="128"/>
          </rPr>
          <t>スナイプ級のみ入力必要</t>
        </r>
      </text>
    </comment>
    <comment ref="I85" authorId="0" shapeId="0">
      <text>
        <r>
          <rPr>
            <sz val="9"/>
            <color indexed="81"/>
            <rFont val="ＭＳ Ｐゴシック"/>
            <family val="3"/>
            <charset val="128"/>
          </rPr>
          <t>スナイプ級のみ入力必要</t>
        </r>
      </text>
    </comment>
    <comment ref="I94" authorId="0" shapeId="0">
      <text>
        <r>
          <rPr>
            <sz val="9"/>
            <color indexed="81"/>
            <rFont val="ＭＳ Ｐゴシック"/>
            <family val="3"/>
            <charset val="128"/>
          </rPr>
          <t>スナイプ級のみ入力必要</t>
        </r>
      </text>
    </comment>
    <comment ref="I103" authorId="0" shapeId="0">
      <text>
        <r>
          <rPr>
            <sz val="9"/>
            <color indexed="81"/>
            <rFont val="ＭＳ Ｐゴシック"/>
            <family val="3"/>
            <charset val="128"/>
          </rPr>
          <t>スナイプ級のみ入力必要</t>
        </r>
      </text>
    </comment>
    <comment ref="I112" authorId="0" shapeId="0">
      <text>
        <r>
          <rPr>
            <sz val="9"/>
            <color indexed="81"/>
            <rFont val="ＭＳ Ｐゴシック"/>
            <family val="3"/>
            <charset val="128"/>
          </rPr>
          <t>スナイプ級のみ入力必要</t>
        </r>
      </text>
    </comment>
  </commentList>
</comments>
</file>

<file path=xl/comments3.xml><?xml version="1.0" encoding="utf-8"?>
<comments xmlns="http://schemas.openxmlformats.org/spreadsheetml/2006/main">
  <authors>
    <author>Sakabe</author>
    <author>MAKI</author>
  </authors>
  <commentList>
    <comment ref="H4" authorId="0" shapeId="0">
      <text>
        <r>
          <rPr>
            <b/>
            <sz val="9"/>
            <color indexed="81"/>
            <rFont val="ＭＳ Ｐゴシック"/>
            <family val="3"/>
            <charset val="128"/>
          </rPr>
          <t>入力完了するとセルが白くなります。</t>
        </r>
      </text>
    </comment>
    <comment ref="G31" authorId="0" shapeId="0">
      <text>
        <r>
          <rPr>
            <sz val="9"/>
            <color indexed="81"/>
            <rFont val="ＭＳ Ｐゴシック"/>
            <family val="3"/>
            <charset val="128"/>
          </rPr>
          <t>支援艇「有り」の場合、参加申込書３（支援艇許可申請書）も提出してください。</t>
        </r>
      </text>
    </comment>
    <comment ref="B42" authorId="0" shapeId="0">
      <text>
        <r>
          <rPr>
            <sz val="9"/>
            <color indexed="81"/>
            <rFont val="ＭＳ Ｐゴシック"/>
            <family val="3"/>
            <charset val="128"/>
          </rPr>
          <t>４７０とスナイプの合計エントリー艇数。参加料・識別番号料が自動計算されるので、半角数字のみ入力してください。</t>
        </r>
      </text>
    </comment>
    <comment ref="B45" authorId="1" shapeId="0">
      <text>
        <r>
          <rPr>
            <sz val="9"/>
            <color indexed="81"/>
            <rFont val="ＭＳ Ｐゴシック"/>
            <family val="3"/>
            <charset val="128"/>
          </rPr>
          <t>登録選手の人数を記入</t>
        </r>
      </text>
    </comment>
    <comment ref="E45" authorId="1" shapeId="0">
      <text>
        <r>
          <rPr>
            <sz val="9"/>
            <color indexed="81"/>
            <rFont val="ＭＳ Ｐゴシック"/>
            <family val="3"/>
            <charset val="128"/>
          </rPr>
          <t>選手以外で出席する学生の出席人数</t>
        </r>
      </text>
    </comment>
    <comment ref="G45" authorId="1" shapeId="0">
      <text>
        <r>
          <rPr>
            <sz val="9"/>
            <color indexed="81"/>
            <rFont val="ＭＳ Ｐゴシック"/>
            <family val="3"/>
            <charset val="128"/>
          </rPr>
          <t>学生でない関係者の方の出席人数</t>
        </r>
      </text>
    </comment>
  </commentList>
</comments>
</file>

<file path=xl/comments4.xml><?xml version="1.0" encoding="utf-8"?>
<comments xmlns="http://schemas.openxmlformats.org/spreadsheetml/2006/main">
  <authors>
    <author>MAKI</author>
  </authors>
  <commentList>
    <comment ref="I5" authorId="0" shapeId="0">
      <text>
        <r>
          <rPr>
            <sz val="9"/>
            <color indexed="81"/>
            <rFont val="ＭＳ Ｐゴシック"/>
            <family val="3"/>
            <charset val="128"/>
          </rPr>
          <t>スナイプ級のみ入力必要</t>
        </r>
      </text>
    </comment>
    <comment ref="I14" authorId="0" shapeId="0">
      <text>
        <r>
          <rPr>
            <sz val="9"/>
            <color indexed="81"/>
            <rFont val="ＭＳ Ｐゴシック"/>
            <family val="3"/>
            <charset val="128"/>
          </rPr>
          <t>スナイプ級のみ入力必要</t>
        </r>
      </text>
    </comment>
    <comment ref="I23" authorId="0" shapeId="0">
      <text>
        <r>
          <rPr>
            <sz val="9"/>
            <color indexed="81"/>
            <rFont val="ＭＳ Ｐゴシック"/>
            <family val="3"/>
            <charset val="128"/>
          </rPr>
          <t>スナイプ級のみ入力必要</t>
        </r>
      </text>
    </comment>
    <comment ref="I32" authorId="0" shapeId="0">
      <text>
        <r>
          <rPr>
            <sz val="9"/>
            <color indexed="81"/>
            <rFont val="ＭＳ Ｐゴシック"/>
            <family val="3"/>
            <charset val="128"/>
          </rPr>
          <t>スナイプ級のみ入力必要</t>
        </r>
      </text>
    </comment>
    <comment ref="I45" authorId="0" shapeId="0">
      <text>
        <r>
          <rPr>
            <sz val="9"/>
            <color indexed="81"/>
            <rFont val="ＭＳ Ｐゴシック"/>
            <family val="3"/>
            <charset val="128"/>
          </rPr>
          <t>スナイプ級のみ入力必要</t>
        </r>
      </text>
    </comment>
    <comment ref="I54" authorId="0" shapeId="0">
      <text>
        <r>
          <rPr>
            <sz val="9"/>
            <color indexed="81"/>
            <rFont val="ＭＳ Ｐゴシック"/>
            <family val="3"/>
            <charset val="128"/>
          </rPr>
          <t>スナイプ級のみ入力必要</t>
        </r>
      </text>
    </comment>
    <comment ref="I63" authorId="0" shapeId="0">
      <text>
        <r>
          <rPr>
            <sz val="9"/>
            <color indexed="81"/>
            <rFont val="ＭＳ Ｐゴシック"/>
            <family val="3"/>
            <charset val="128"/>
          </rPr>
          <t>スナイプ級のみ入力必要</t>
        </r>
      </text>
    </comment>
    <comment ref="I72" authorId="0" shapeId="0">
      <text>
        <r>
          <rPr>
            <sz val="9"/>
            <color indexed="81"/>
            <rFont val="ＭＳ Ｐゴシック"/>
            <family val="3"/>
            <charset val="128"/>
          </rPr>
          <t>スナイプ級のみ入力必要</t>
        </r>
      </text>
    </comment>
    <comment ref="I85" authorId="0" shapeId="0">
      <text>
        <r>
          <rPr>
            <sz val="9"/>
            <color indexed="81"/>
            <rFont val="ＭＳ Ｐゴシック"/>
            <family val="3"/>
            <charset val="128"/>
          </rPr>
          <t>スナイプ級のみ入力必要</t>
        </r>
      </text>
    </comment>
    <comment ref="I94" authorId="0" shapeId="0">
      <text>
        <r>
          <rPr>
            <sz val="9"/>
            <color indexed="81"/>
            <rFont val="ＭＳ Ｐゴシック"/>
            <family val="3"/>
            <charset val="128"/>
          </rPr>
          <t>スナイプ級のみ入力必要</t>
        </r>
      </text>
    </comment>
    <comment ref="I103" authorId="0" shapeId="0">
      <text>
        <r>
          <rPr>
            <sz val="9"/>
            <color indexed="81"/>
            <rFont val="ＭＳ Ｐゴシック"/>
            <family val="3"/>
            <charset val="128"/>
          </rPr>
          <t>スナイプ級のみ入力必要</t>
        </r>
      </text>
    </comment>
    <comment ref="I112" authorId="0" shapeId="0">
      <text>
        <r>
          <rPr>
            <sz val="9"/>
            <color indexed="81"/>
            <rFont val="ＭＳ Ｐゴシック"/>
            <family val="3"/>
            <charset val="128"/>
          </rPr>
          <t>スナイプ級のみ入力必要</t>
        </r>
      </text>
    </comment>
  </commentList>
</comments>
</file>

<file path=xl/sharedStrings.xml><?xml version="1.0" encoding="utf-8"?>
<sst xmlns="http://schemas.openxmlformats.org/spreadsheetml/2006/main" count="1305" uniqueCount="136">
  <si>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</si>
  <si>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</si>
  <si>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</si>
  <si>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</si>
  <si>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</si>
  <si>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</si>
  <si>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</si>
  <si>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学年</t>
    <rPh sb="0" eb="2">
      <t>ガクネン</t>
    </rPh>
    <phoneticPr fontId="1"/>
  </si>
  <si>
    <t>セール番号</t>
    <rPh sb="3" eb="5">
      <t>バンゴウ</t>
    </rPh>
    <phoneticPr fontId="1"/>
  </si>
  <si>
    <t>クルー１</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</si>
  <si>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</si>
  <si>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</si>
  <si>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</si>
  <si>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</si>
  <si>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</si>
  <si>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</si>
  <si>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</si>
  <si>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</si>
  <si>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</si>
  <si>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記入欄</t>
    <rPh sb="0" eb="2">
      <t>キニュウ</t>
    </rPh>
    <rPh sb="2" eb="3">
      <t>ラン</t>
    </rPh>
    <phoneticPr fontId="1"/>
  </si>
  <si>
    <t>○○大学</t>
    <rPh sb="2" eb="4">
      <t>ダイガク</t>
    </rPh>
    <phoneticPr fontId="1"/>
  </si>
  <si>
    <t>４年</t>
  </si>
  <si>
    <t>090</t>
    <phoneticPr fontId="1"/>
  </si>
  <si>
    <t>****</t>
    <phoneticPr fontId="1"/>
  </si>
  <si>
    <t>３年</t>
  </si>
  <si>
    <t>１年</t>
  </si>
  <si>
    <t>ホームポート</t>
    <phoneticPr fontId="1"/>
  </si>
  <si>
    <t>大学住所</t>
    <rPh sb="0" eb="2">
      <t>ダイガク</t>
    </rPh>
    <rPh sb="2" eb="4">
      <t>ジュウショ</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</si>
  <si>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</si>
  <si>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</si>
  <si>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</si>
  <si>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監督</t>
    <rPh sb="0" eb="2">
      <t>カントク</t>
    </rPh>
    <phoneticPr fontId="1"/>
  </si>
  <si>
    <t>コーチ</t>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</si>
  <si>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</si>
  <si>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</si>
  <si>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</si>
  <si>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</si>
  <si>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</si>
  <si>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</si>
  <si>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</si>
  <si>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</si>
  <si>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</si>
  <si>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</si>
  <si>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参加艇数</t>
    <rPh sb="0" eb="2">
      <t>サンカ</t>
    </rPh>
    <rPh sb="2" eb="3">
      <t>テイ</t>
    </rPh>
    <rPh sb="3" eb="4">
      <t>スウ</t>
    </rPh>
    <phoneticPr fontId="1"/>
  </si>
  <si>
    <t>470・ｽﾅｲﾌﾟ</t>
    <phoneticPr fontId="1"/>
  </si>
  <si>
    <t>振込合計</t>
    <rPh sb="0" eb="2">
      <t>フリコミ</t>
    </rPh>
    <rPh sb="2" eb="4">
      <t>ゴウケイ</t>
    </rPh>
    <phoneticPr fontId="1"/>
  </si>
  <si>
    <t>中部</t>
  </si>
  <si>
    <t>海陽ヨットハーバー</t>
    <rPh sb="0" eb="2">
      <t>カイヨウ</t>
    </rPh>
    <phoneticPr fontId="1"/>
  </si>
  <si>
    <t>参加申込書1</t>
    <phoneticPr fontId="1"/>
  </si>
  <si>
    <t>提出日：</t>
    <rPh sb="0" eb="2">
      <t>テイシュツ</t>
    </rPh>
    <rPh sb="2" eb="3">
      <t>ビ</t>
    </rPh>
    <phoneticPr fontId="1"/>
  </si>
  <si>
    <t>責任者氏名：</t>
    <rPh sb="0" eb="3">
      <t>セキニンシャ</t>
    </rPh>
    <rPh sb="3" eb="5">
      <t>シメイ</t>
    </rPh>
    <phoneticPr fontId="1"/>
  </si>
  <si>
    <t>振込日付</t>
    <rPh sb="0" eb="2">
      <t>フリコミ</t>
    </rPh>
    <rPh sb="2" eb="3">
      <t>ビ</t>
    </rPh>
    <rPh sb="3" eb="4">
      <t>ヅ</t>
    </rPh>
    <phoneticPr fontId="1"/>
  </si>
  <si>
    <t>責任者</t>
    <rPh sb="0" eb="3">
      <t>セキニンシャ</t>
    </rPh>
    <phoneticPr fontId="1"/>
  </si>
  <si>
    <t>※大会本部から事前・当日に連絡の取れる学生</t>
    <phoneticPr fontId="1"/>
  </si>
  <si>
    <t>部長</t>
    <rPh sb="0" eb="2">
      <t>ブチョウ</t>
    </rPh>
    <phoneticPr fontId="1"/>
  </si>
  <si>
    <t>※部長は大学の顧問の先生等です。（主将ではありません）</t>
    <phoneticPr fontId="1"/>
  </si>
  <si>
    <t>海陽YH 艇搬入</t>
    <rPh sb="0" eb="2">
      <t>カイヨウ</t>
    </rPh>
    <rPh sb="5" eb="6">
      <t>テイ</t>
    </rPh>
    <rPh sb="6" eb="7">
      <t>ハン</t>
    </rPh>
    <phoneticPr fontId="1"/>
  </si>
  <si>
    <t>海陽YH 艇搬出</t>
    <rPh sb="0" eb="2">
      <t>カイヨウ</t>
    </rPh>
    <rPh sb="5" eb="6">
      <t>テイ</t>
    </rPh>
    <rPh sb="6" eb="8">
      <t>ハンシュツ</t>
    </rPh>
    <phoneticPr fontId="1"/>
  </si>
  <si>
    <t>海陽ヨットハーバーへの艇の搬入・搬出</t>
    <rPh sb="0" eb="2">
      <t>カイヨウ</t>
    </rPh>
    <rPh sb="11" eb="12">
      <t>テイ</t>
    </rPh>
    <rPh sb="13" eb="15">
      <t>ハンニュウ</t>
    </rPh>
    <rPh sb="16" eb="18">
      <t>ハンシュツ</t>
    </rPh>
    <phoneticPr fontId="1"/>
  </si>
  <si>
    <t>月</t>
    <rPh sb="0" eb="1">
      <t>ガツ</t>
    </rPh>
    <phoneticPr fontId="1"/>
  </si>
  <si>
    <t>日</t>
    <rPh sb="0" eb="1">
      <t>ニチ</t>
    </rPh>
    <phoneticPr fontId="1"/>
  </si>
  <si>
    <t>時頃</t>
    <rPh sb="0" eb="1">
      <t>ジ</t>
    </rPh>
    <rPh sb="1" eb="2">
      <t>ゴロ</t>
    </rPh>
    <phoneticPr fontId="1"/>
  </si>
  <si>
    <t>大会期間中の宿泊先</t>
    <rPh sb="0" eb="2">
      <t>タイカイ</t>
    </rPh>
    <rPh sb="2" eb="5">
      <t>キカンチュウ</t>
    </rPh>
    <rPh sb="6" eb="8">
      <t>シュクハク</t>
    </rPh>
    <rPh sb="8" eb="9">
      <t>サキ</t>
    </rPh>
    <phoneticPr fontId="1"/>
  </si>
  <si>
    <t>※申込締切までに決定してない場合は、大会受付時ご連絡下さい。</t>
    <phoneticPr fontId="1"/>
  </si>
  <si>
    <t>支援艇の有無</t>
    <rPh sb="0" eb="2">
      <t>シエン</t>
    </rPh>
    <rPh sb="2" eb="3">
      <t>テイ</t>
    </rPh>
    <rPh sb="4" eb="6">
      <t>ウム</t>
    </rPh>
    <phoneticPr fontId="1"/>
  </si>
  <si>
    <t>有り</t>
  </si>
  <si>
    <t>選手</t>
    <rPh sb="0" eb="2">
      <t>センシュ</t>
    </rPh>
    <phoneticPr fontId="1"/>
  </si>
  <si>
    <t>艇体番号</t>
    <rPh sb="0" eb="1">
      <t>テイ</t>
    </rPh>
    <rPh sb="1" eb="2">
      <t>タイ</t>
    </rPh>
    <rPh sb="2" eb="4">
      <t>バンゴウ</t>
    </rPh>
    <phoneticPr fontId="1"/>
  </si>
  <si>
    <t>ヘルムスマン</t>
    <phoneticPr fontId="1"/>
  </si>
  <si>
    <t>参加申込書2（競技者名簿）</t>
    <rPh sb="0" eb="2">
      <t>サンカ</t>
    </rPh>
    <rPh sb="2" eb="4">
      <t>モウシコミ</t>
    </rPh>
    <rPh sb="4" eb="5">
      <t>ショ</t>
    </rPh>
    <rPh sb="7" eb="10">
      <t>キョウギシャ</t>
    </rPh>
    <rPh sb="10" eb="12">
      <t>メイボ</t>
    </rPh>
    <phoneticPr fontId="1"/>
  </si>
  <si>
    <t>※1ページで足りない場合は</t>
    <rPh sb="6" eb="7">
      <t>タ</t>
    </rPh>
    <rPh sb="10" eb="12">
      <t>バアイ</t>
    </rPh>
    <phoneticPr fontId="1"/>
  </si>
  <si>
    <t>↓</t>
    <phoneticPr fontId="1"/>
  </si>
  <si>
    <t>引き続き入力ください。</t>
    <rPh sb="0" eb="1">
      <t>ヒ</t>
    </rPh>
    <rPh sb="2" eb="3">
      <t>ツヅ</t>
    </rPh>
    <rPh sb="4" eb="6">
      <t>ニュウリョク</t>
    </rPh>
    <phoneticPr fontId="1"/>
  </si>
  <si>
    <t>0***-**-****</t>
    <phoneticPr fontId="1"/>
  </si>
  <si>
    <t>***@***.ne.jp</t>
    <phoneticPr fontId="1"/>
  </si>
  <si>
    <t>059-***-****</t>
    <phoneticPr fontId="1"/>
  </si>
  <si>
    <t>**-***-****-*</t>
    <phoneticPr fontId="1"/>
  </si>
  <si>
    <t>0533-***-****</t>
    <phoneticPr fontId="1"/>
  </si>
  <si>
    <t>05*-***-****</t>
    <phoneticPr fontId="1"/>
  </si>
  <si>
    <t>24-***-****-*</t>
    <phoneticPr fontId="1"/>
  </si>
  <si>
    <t>460-****</t>
    <phoneticPr fontId="1"/>
  </si>
  <si>
    <t>アイチ　ハナコ</t>
    <phoneticPr fontId="1"/>
  </si>
  <si>
    <t>愛知　花子</t>
    <rPh sb="0" eb="2">
      <t>アイチ</t>
    </rPh>
    <rPh sb="3" eb="5">
      <t>ハナコ</t>
    </rPh>
    <phoneticPr fontId="1"/>
  </si>
  <si>
    <t>443-****　愛知県蒲郡市</t>
    <phoneticPr fontId="1"/>
  </si>
  <si>
    <t>○○町○番地</t>
    <phoneticPr fontId="1"/>
  </si>
  <si>
    <t>090-****-****</t>
    <phoneticPr fontId="1"/>
  </si>
  <si>
    <t>052</t>
    <phoneticPr fontId="1"/>
  </si>
  <si>
    <t>***</t>
    <phoneticPr fontId="1"/>
  </si>
  <si>
    <t>0532</t>
    <phoneticPr fontId="1"/>
  </si>
  <si>
    <t>080</t>
    <phoneticPr fontId="1"/>
  </si>
  <si>
    <t>豊橋　夏代</t>
    <rPh sb="0" eb="2">
      <t>トヨハシ</t>
    </rPh>
    <rPh sb="3" eb="5">
      <t>ナツヨ</t>
    </rPh>
    <phoneticPr fontId="1"/>
  </si>
  <si>
    <t>440-****　愛知県豊橋市</t>
    <rPh sb="9" eb="12">
      <t>アイチケン</t>
    </rPh>
    <rPh sb="12" eb="15">
      <t>トヨハシシ</t>
    </rPh>
    <phoneticPr fontId="1"/>
  </si>
  <si>
    <t>今橋町○番地</t>
    <phoneticPr fontId="1"/>
  </si>
  <si>
    <t>岡崎　冬実</t>
    <rPh sb="0" eb="2">
      <t>オカザキ</t>
    </rPh>
    <rPh sb="3" eb="5">
      <t>フユミ</t>
    </rPh>
    <phoneticPr fontId="1"/>
  </si>
  <si>
    <t>0564</t>
    <phoneticPr fontId="1"/>
  </si>
  <si>
    <t>オカザキ　フユミ</t>
    <phoneticPr fontId="1"/>
  </si>
  <si>
    <t>トヨハシ　ナツヨ</t>
    <phoneticPr fontId="1"/>
  </si>
  <si>
    <t>△丁目○番地コーポ△201号室</t>
    <rPh sb="13" eb="15">
      <t>ゴウシツ</t>
    </rPh>
    <phoneticPr fontId="1"/>
  </si>
  <si>
    <t>予備艇の有無</t>
  </si>
  <si>
    <t>471-****　愛知県豊田市</t>
    <phoneticPr fontId="1"/>
  </si>
  <si>
    <t>愛知　花子</t>
    <phoneticPr fontId="1"/>
  </si>
  <si>
    <t>熱田　次郎</t>
    <phoneticPr fontId="1"/>
  </si>
  <si>
    <t>中部　一郎</t>
    <phoneticPr fontId="1"/>
  </si>
  <si>
    <t>愛知県名古屋市○○区□□　○丁目□番△号</t>
    <phoneticPr fontId="1"/>
  </si>
  <si>
    <t>名東　太郎</t>
    <phoneticPr fontId="1"/>
  </si>
  <si>
    <t>守山　三郎</t>
    <phoneticPr fontId="1"/>
  </si>
  <si>
    <t>○○荘</t>
    <phoneticPr fontId="1"/>
  </si>
  <si>
    <t>予備艇の有無：</t>
    <phoneticPr fontId="1"/>
  </si>
  <si>
    <t>支援艇の有無：</t>
    <rPh sb="0" eb="2">
      <t>シエン</t>
    </rPh>
    <rPh sb="2" eb="3">
      <t>テイ</t>
    </rPh>
    <rPh sb="4" eb="6">
      <t>ウム</t>
    </rPh>
    <phoneticPr fontId="1"/>
  </si>
  <si>
    <t>※申込締切までに決定していない場合は、大会受付時ご連絡下さい。</t>
    <phoneticPr fontId="1"/>
  </si>
  <si>
    <t>日建レンタコムカップ　第28回全日本学生女子ヨット選手権大会</t>
    <phoneticPr fontId="1"/>
  </si>
  <si>
    <r>
      <rPr>
        <sz val="11"/>
        <rFont val="ＭＳ Ｐゴシック"/>
        <family val="3"/>
        <charset val="128"/>
        <scheme val="minor"/>
      </rPr>
      <t>申込締切：2019年7月16日（火）、</t>
    </r>
    <r>
      <rPr>
        <sz val="11"/>
        <color rgb="FFFF0000"/>
        <rFont val="ＭＳ Ｐゴシック"/>
        <family val="3"/>
        <charset val="128"/>
        <scheme val="minor"/>
      </rPr>
      <t>エクセル形式にて提出の事。</t>
    </r>
    <rPh sb="0" eb="1">
      <t>モウ</t>
    </rPh>
    <rPh sb="1" eb="2">
      <t>コ</t>
    </rPh>
    <rPh sb="2" eb="3">
      <t>シ</t>
    </rPh>
    <rPh sb="3" eb="4">
      <t>キ</t>
    </rPh>
    <rPh sb="9" eb="10">
      <t>ネン</t>
    </rPh>
    <rPh sb="11" eb="12">
      <t>ガツ</t>
    </rPh>
    <rPh sb="14" eb="15">
      <t>ニチ</t>
    </rPh>
    <rPh sb="16" eb="17">
      <t>カ</t>
    </rPh>
    <rPh sb="23" eb="25">
      <t>ケイシキ</t>
    </rPh>
    <rPh sb="27" eb="29">
      <t>テイシュツ</t>
    </rPh>
    <rPh sb="30" eb="31">
      <t>コト</t>
    </rPh>
    <phoneticPr fontId="1"/>
  </si>
  <si>
    <t>参加料振込日付</t>
    <rPh sb="0" eb="3">
      <t>サンカリョウ</t>
    </rPh>
    <rPh sb="3" eb="5">
      <t>フリコミ</t>
    </rPh>
    <rPh sb="5" eb="6">
      <t>ビ</t>
    </rPh>
    <rPh sb="6" eb="7">
      <t>ヅ</t>
    </rPh>
    <phoneticPr fontId="1"/>
  </si>
  <si>
    <t>その他学生（部員・マネージャ等）</t>
    <rPh sb="2" eb="3">
      <t>タ</t>
    </rPh>
    <rPh sb="3" eb="5">
      <t>ガクセイ</t>
    </rPh>
    <rPh sb="6" eb="8">
      <t>ブイン</t>
    </rPh>
    <rPh sb="14" eb="15">
      <t>トウ</t>
    </rPh>
    <phoneticPr fontId="1"/>
  </si>
  <si>
    <t>監督・コーチ</t>
    <rPh sb="0" eb="2">
      <t>カントク</t>
    </rPh>
    <phoneticPr fontId="1"/>
  </si>
  <si>
    <t>レセプション・パーティーの出席人数</t>
    <rPh sb="13" eb="15">
      <t>シュッセキ</t>
    </rPh>
    <rPh sb="15" eb="17">
      <t>ニンズウ</t>
    </rPh>
    <phoneticPr fontId="1"/>
  </si>
  <si>
    <t>※都合上、エントリーしている選手以外の方については</t>
    <rPh sb="16" eb="18">
      <t>イガイ</t>
    </rPh>
    <rPh sb="19" eb="20">
      <t>カタ</t>
    </rPh>
    <phoneticPr fontId="1"/>
  </si>
  <si>
    <t>□は、「添付要」を意味します。書類準備ができた項目は□から■へ書き換えて下さい。</t>
    <rPh sb="4" eb="6">
      <t>テンプ</t>
    </rPh>
    <rPh sb="6" eb="7">
      <t>ヨウ</t>
    </rPh>
    <rPh sb="9" eb="11">
      <t>イミ</t>
    </rPh>
    <rPh sb="15" eb="17">
      <t>ショルイ</t>
    </rPh>
    <rPh sb="17" eb="19">
      <t>ジュンビ</t>
    </rPh>
    <rPh sb="23" eb="25">
      <t>コウモク</t>
    </rPh>
    <rPh sb="31" eb="32">
      <t>カ</t>
    </rPh>
    <rPh sb="33" eb="34">
      <t>カ</t>
    </rPh>
    <rPh sb="36" eb="37">
      <t>クダ</t>
    </rPh>
    <phoneticPr fontId="1"/>
  </si>
  <si>
    <t>予備セール番号</t>
    <rPh sb="0" eb="2">
      <t>ヨビ</t>
    </rPh>
    <rPh sb="5" eb="7">
      <t>バンゴウ</t>
    </rPh>
    <phoneticPr fontId="1"/>
  </si>
  <si>
    <t>クラス</t>
    <phoneticPr fontId="1"/>
  </si>
  <si>
    <t>470級</t>
    <rPh sb="3" eb="4">
      <t>キュウ</t>
    </rPh>
    <phoneticPr fontId="1"/>
  </si>
  <si>
    <t>スナイプ級</t>
    <rPh sb="4" eb="5">
      <t>キュウ</t>
    </rPh>
    <phoneticPr fontId="1"/>
  </si>
  <si>
    <t>※2ページで足りない場合は</t>
    <rPh sb="6" eb="7">
      <t>タ</t>
    </rPh>
    <rPh sb="10" eb="12">
      <t>バアイ</t>
    </rPh>
    <phoneticPr fontId="1"/>
  </si>
  <si>
    <t>○○大学</t>
    <phoneticPr fontId="1"/>
  </si>
  <si>
    <t>■コピー添付</t>
    <rPh sb="4" eb="6">
      <t>テンプ</t>
    </rPh>
    <phoneticPr fontId="1"/>
  </si>
  <si>
    <t>*****</t>
    <phoneticPr fontId="1"/>
  </si>
  <si>
    <t>東海　春香</t>
    <rPh sb="0" eb="2">
      <t>トウカイ</t>
    </rPh>
    <rPh sb="3" eb="5">
      <t>ハルカ</t>
    </rPh>
    <phoneticPr fontId="1"/>
  </si>
  <si>
    <t>トウカイ　ハルカ</t>
    <phoneticPr fontId="1"/>
  </si>
  <si>
    <t>4**-****　愛知県**市**町123</t>
    <rPh sb="9" eb="12">
      <t>アイチケン</t>
    </rPh>
    <rPh sb="14" eb="15">
      <t>シ</t>
    </rPh>
    <rPh sb="17" eb="18">
      <t>マチ</t>
    </rPh>
    <phoneticPr fontId="1"/>
  </si>
  <si>
    <t>中部　秋桜</t>
    <rPh sb="0" eb="2">
      <t>チュウブ</t>
    </rPh>
    <rPh sb="3" eb="5">
      <t>コスモス</t>
    </rPh>
    <phoneticPr fontId="1"/>
  </si>
  <si>
    <t>チュウブ　アキ</t>
    <phoneticPr fontId="1"/>
  </si>
  <si>
    <t>510-**** 三重県**市**町5555</t>
    <rPh sb="9" eb="12">
      <t>ミエケン</t>
    </rPh>
    <rPh sb="14" eb="15">
      <t>シ</t>
    </rPh>
    <rPh sb="17" eb="18">
      <t>チョウ</t>
    </rPh>
    <phoneticPr fontId="1"/>
  </si>
  <si>
    <t>△ハイツ〇号</t>
    <rPh sb="5" eb="6">
      <t>ゴウ</t>
    </rPh>
    <phoneticPr fontId="1"/>
  </si>
  <si>
    <t>059</t>
    <phoneticPr fontId="1"/>
  </si>
  <si>
    <t>選手以外の学生1名様につき\1,500、学生以外1名様につき\2,500の参加料を頂きます。</t>
    <rPh sb="0" eb="2">
      <t>センシュ</t>
    </rPh>
    <rPh sb="2" eb="4">
      <t>イガイ</t>
    </rPh>
    <rPh sb="5" eb="7">
      <t>ガクセイ</t>
    </rPh>
    <rPh sb="8" eb="9">
      <t>メイ</t>
    </rPh>
    <rPh sb="9" eb="10">
      <t>サマ</t>
    </rPh>
    <rPh sb="20" eb="22">
      <t>ガクセイ</t>
    </rPh>
    <rPh sb="22" eb="24">
      <t>イガイ</t>
    </rPh>
    <rPh sb="25" eb="26">
      <t>メイ</t>
    </rPh>
    <rPh sb="26" eb="27">
      <t>サマ</t>
    </rPh>
    <rPh sb="37" eb="40">
      <t>サンカリョウ</t>
    </rPh>
    <rPh sb="41" eb="42">
      <t>イタダ</t>
    </rPh>
    <phoneticPr fontId="1"/>
  </si>
  <si>
    <t>444-**** 愛知県岡崎市〇町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</si>
</sst>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7" formatCode="m&quot;月&quot;d&quot;日&quot;;@"/>
    <numFmt numFmtId="178" formatCode="General&quot;艇&quot;"/>
    <numFmt numFmtId="179" formatCode="0_);[Red]\(0\)"/>
    <numFmt numFmtId="180" formatCode="#,##0_ ;[Red]\-#,##0\ "/>
    <numFmt numFmtId="182" formatCode="[$-F800]dddd\,\ mmmm\ dd\,\ yyyy"/>
  </numFmts>
  <fonts count="22">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u/>
      <sz val="12"/>
      <color theme="1"/>
      <name val="ＭＳ Ｐゴシック"/>
      <family val="3"/>
      <charset val="128"/>
      <scheme val="minor"/>
    </font>
    <font>
      <sz val="10"/>
      <color rgb="FFFF0000"/>
      <name val="ＭＳ Ｐゴシック"/>
      <family val="3"/>
      <charset val="128"/>
      <scheme val="minor"/>
    </font>
    <font>
      <sz val="11"/>
      <color theme="0" tint="-0.24997711111789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9">
    <border>
      <left/>
      <right/>
      <top/>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hair">
        <color auto="1"/>
      </right>
      <top style="medium">
        <color indexed="64"/>
      </top>
      <bottom/>
      <diagonal/>
    </border>
    <border>
      <left/>
      <right style="hair">
        <color auto="1"/>
      </right>
      <top style="medium">
        <color indexed="64"/>
      </top>
      <bottom/>
      <diagonal/>
    </border>
    <border>
      <left style="hair">
        <color auto="1"/>
      </left>
      <right style="hair">
        <color auto="1"/>
      </right>
      <top style="medium">
        <color indexed="64"/>
      </top>
      <bottom style="hair">
        <color auto="1"/>
      </bottom>
      <diagonal/>
    </border>
    <border>
      <left style="hair">
        <color auto="1"/>
      </left>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diagonal/>
    </border>
    <border>
      <left/>
      <right style="medium">
        <color indexed="64"/>
      </right>
      <top style="hair">
        <color auto="1"/>
      </top>
      <bottom style="hair">
        <color auto="1"/>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medium">
        <color indexed="64"/>
      </right>
      <top style="hair">
        <color auto="1"/>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indexed="64"/>
      </right>
      <top style="medium">
        <color indexed="64"/>
      </top>
      <bottom style="thin">
        <color indexed="64"/>
      </bottom>
      <diagonal/>
    </border>
    <border>
      <left/>
      <right style="thin">
        <color auto="1"/>
      </right>
      <top style="hair">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style="thin">
        <color indexed="64"/>
      </right>
      <top style="hair">
        <color indexed="64"/>
      </top>
      <bottom/>
      <diagonal/>
    </border>
    <border>
      <left style="medium">
        <color auto="1"/>
      </left>
      <right style="thin">
        <color indexed="64"/>
      </right>
      <top/>
      <bottom style="hair">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331">
    <xf numFmtId="0" fontId="0" fillId="0" borderId="0" xfId="0">
      <alignment vertical="center"/>
    </xf>
    <xf numFmtId="0" fontId="10" fillId="2" borderId="0" xfId="0" applyFont="1" applyFill="1" applyProtection="1">
      <alignment vertical="center"/>
    </xf>
    <xf numFmtId="0" fontId="11"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5" fillId="2" borderId="0" xfId="0" applyFont="1" applyFill="1" applyBorder="1" applyProtection="1">
      <alignment vertical="center"/>
    </xf>
    <xf numFmtId="0" fontId="11"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4" fillId="0" borderId="0" xfId="0" applyFont="1" applyAlignment="1" applyProtection="1">
      <alignment vertical="center"/>
    </xf>
    <xf numFmtId="0" fontId="10" fillId="0" borderId="0" xfId="0" applyFont="1" applyProtection="1">
      <alignment vertical="center"/>
    </xf>
    <xf numFmtId="0" fontId="7" fillId="2" borderId="0" xfId="0" applyFont="1" applyFill="1" applyProtection="1">
      <alignment vertical="center"/>
    </xf>
    <xf numFmtId="0" fontId="2" fillId="2" borderId="0" xfId="0" applyFont="1" applyFill="1" applyBorder="1" applyAlignment="1" applyProtection="1">
      <alignment horizontal="center" vertical="center"/>
    </xf>
    <xf numFmtId="0" fontId="10" fillId="0" borderId="0" xfId="0" applyFont="1" applyFill="1" applyProtection="1">
      <alignment vertical="center"/>
    </xf>
    <xf numFmtId="0" fontId="10" fillId="0" borderId="0" xfId="0" applyFont="1" applyBorder="1" applyAlignment="1" applyProtection="1">
      <alignment horizontal="center" vertical="center"/>
    </xf>
    <xf numFmtId="0" fontId="2" fillId="2" borderId="7" xfId="0" applyFont="1" applyFill="1" applyBorder="1" applyAlignment="1" applyProtection="1">
      <alignment horizontal="left" vertical="center" indent="1"/>
    </xf>
    <xf numFmtId="0" fontId="7" fillId="2" borderId="0" xfId="0" applyFont="1" applyFill="1" applyAlignment="1" applyProtection="1"/>
    <xf numFmtId="0" fontId="3" fillId="2" borderId="0" xfId="0" applyFont="1" applyFill="1" applyProtection="1">
      <alignment vertical="center"/>
    </xf>
    <xf numFmtId="0" fontId="10" fillId="2" borderId="72" xfId="0" applyFont="1" applyFill="1" applyBorder="1" applyAlignment="1" applyProtection="1">
      <alignment horizontal="center" vertical="center"/>
    </xf>
    <xf numFmtId="0" fontId="2" fillId="2" borderId="72" xfId="0" applyFont="1" applyFill="1" applyBorder="1" applyAlignment="1" applyProtection="1">
      <alignment horizontal="center" vertical="center" shrinkToFit="1"/>
    </xf>
    <xf numFmtId="0" fontId="7" fillId="2" borderId="52" xfId="0" applyFont="1" applyFill="1" applyBorder="1" applyAlignment="1" applyProtection="1"/>
    <xf numFmtId="0" fontId="3" fillId="2" borderId="52" xfId="0" applyFont="1" applyFill="1" applyBorder="1" applyAlignment="1" applyProtection="1"/>
    <xf numFmtId="0" fontId="7" fillId="2" borderId="0" xfId="0" applyFont="1" applyFill="1" applyAlignment="1" applyProtection="1">
      <alignment horizontal="left"/>
    </xf>
    <xf numFmtId="0" fontId="5" fillId="2" borderId="0" xfId="0" applyFont="1" applyFill="1" applyAlignment="1" applyProtection="1"/>
    <xf numFmtId="0" fontId="10" fillId="2" borderId="79" xfId="0" applyFont="1" applyFill="1" applyBorder="1" applyAlignment="1" applyProtection="1">
      <alignment vertical="center"/>
    </xf>
    <xf numFmtId="0" fontId="10" fillId="2" borderId="80" xfId="0" applyFont="1" applyFill="1" applyBorder="1" applyProtection="1">
      <alignment vertical="center"/>
    </xf>
    <xf numFmtId="0" fontId="10" fillId="2" borderId="52" xfId="0" applyFont="1" applyFill="1" applyBorder="1" applyAlignment="1" applyProtection="1">
      <alignment vertical="center"/>
    </xf>
    <xf numFmtId="0" fontId="10" fillId="2" borderId="53" xfId="0" applyFont="1" applyFill="1" applyBorder="1" applyProtection="1">
      <alignment vertical="center"/>
    </xf>
    <xf numFmtId="178" fontId="10" fillId="2" borderId="58" xfId="0" applyNumberFormat="1" applyFont="1" applyFill="1" applyBorder="1" applyAlignment="1" applyProtection="1">
      <alignment horizontal="center" vertical="center" shrinkToFit="1"/>
    </xf>
    <xf numFmtId="6" fontId="10" fillId="2" borderId="59" xfId="1" applyFont="1" applyFill="1" applyBorder="1" applyAlignment="1" applyProtection="1">
      <alignment horizontal="right" vertical="center"/>
    </xf>
    <xf numFmtId="177" fontId="10" fillId="2" borderId="37" xfId="0" applyNumberFormat="1" applyFont="1" applyFill="1" applyBorder="1" applyAlignment="1" applyProtection="1">
      <alignment horizontal="center" vertical="center"/>
    </xf>
    <xf numFmtId="178" fontId="10" fillId="2" borderId="0" xfId="0" applyNumberFormat="1" applyFont="1" applyFill="1" applyBorder="1" applyAlignment="1" applyProtection="1">
      <alignment horizontal="center" vertical="center" shrinkToFit="1"/>
    </xf>
    <xf numFmtId="178" fontId="10" fillId="2" borderId="0" xfId="0" applyNumberFormat="1" applyFont="1" applyFill="1" applyBorder="1" applyAlignment="1" applyProtection="1">
      <alignment horizontal="center" vertical="center"/>
    </xf>
    <xf numFmtId="6" fontId="10" fillId="2" borderId="0" xfId="1" applyFont="1" applyFill="1" applyBorder="1" applyAlignment="1" applyProtection="1">
      <alignment horizontal="right" vertical="center"/>
    </xf>
    <xf numFmtId="177" fontId="10" fillId="2" borderId="0" xfId="0" applyNumberFormat="1" applyFont="1" applyFill="1" applyBorder="1" applyAlignment="1" applyProtection="1">
      <alignment horizontal="center" vertical="center"/>
    </xf>
    <xf numFmtId="0" fontId="10" fillId="2" borderId="65" xfId="0" applyFont="1" applyFill="1" applyBorder="1" applyAlignment="1" applyProtection="1">
      <alignment horizontal="left" vertical="center" indent="1" shrinkToFit="1"/>
      <protection locked="0"/>
    </xf>
    <xf numFmtId="0" fontId="10" fillId="2" borderId="52" xfId="0" applyFont="1" applyFill="1" applyBorder="1" applyAlignment="1" applyProtection="1">
      <alignment horizontal="left" vertical="center" indent="1" shrinkToFit="1"/>
      <protection locked="0"/>
    </xf>
    <xf numFmtId="0" fontId="10" fillId="2" borderId="79" xfId="0" applyFont="1" applyFill="1" applyBorder="1" applyAlignment="1" applyProtection="1">
      <alignment horizontal="left" vertical="center" indent="1" shrinkToFit="1"/>
      <protection locked="0"/>
    </xf>
    <xf numFmtId="179" fontId="10" fillId="2" borderId="59"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indent="1"/>
    </xf>
    <xf numFmtId="0" fontId="10" fillId="2" borderId="0" xfId="0" applyFont="1" applyFill="1" applyAlignment="1" applyProtection="1">
      <alignment horizontal="center" vertical="center"/>
    </xf>
    <xf numFmtId="178" fontId="10" fillId="2" borderId="85" xfId="0" applyNumberFormat="1" applyFont="1" applyFill="1" applyBorder="1" applyAlignment="1" applyProtection="1">
      <alignment horizontal="center" vertical="center" shrinkToFit="1"/>
    </xf>
    <xf numFmtId="49" fontId="12" fillId="2" borderId="14" xfId="0" applyNumberFormat="1" applyFont="1" applyFill="1" applyBorder="1" applyAlignment="1" applyProtection="1">
      <alignment horizontal="center" vertical="center" shrinkToFit="1"/>
      <protection locked="0"/>
    </xf>
    <xf numFmtId="49" fontId="12" fillId="2" borderId="13"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left" vertical="center"/>
      <protection locked="0"/>
    </xf>
    <xf numFmtId="49" fontId="12" fillId="2" borderId="7"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center" vertical="center"/>
      <protection locked="0"/>
    </xf>
    <xf numFmtId="49" fontId="12" fillId="2" borderId="4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93" xfId="0" applyNumberFormat="1" applyFont="1" applyFill="1" applyBorder="1" applyAlignment="1" applyProtection="1">
      <alignment horizontal="center" vertical="center"/>
      <protection locked="0"/>
    </xf>
    <xf numFmtId="49" fontId="12" fillId="2" borderId="44" xfId="0" applyNumberFormat="1" applyFont="1" applyFill="1" applyBorder="1" applyAlignment="1" applyProtection="1">
      <alignment horizontal="center" vertical="center"/>
      <protection locked="0"/>
    </xf>
    <xf numFmtId="49" fontId="12" fillId="2" borderId="45" xfId="0" applyNumberFormat="1" applyFont="1" applyFill="1" applyBorder="1" applyAlignment="1" applyProtection="1">
      <alignment horizontal="center" vertical="center"/>
      <protection locked="0"/>
    </xf>
    <xf numFmtId="49" fontId="12" fillId="2" borderId="96"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right" vertical="center"/>
    </xf>
    <xf numFmtId="0" fontId="10" fillId="0" borderId="0" xfId="0" applyFont="1" applyAlignment="1" applyProtection="1">
      <alignment vertical="center"/>
    </xf>
    <xf numFmtId="0" fontId="10" fillId="0" borderId="0" xfId="0" applyFont="1" applyBorder="1" applyProtection="1">
      <alignment vertical="center"/>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0" fillId="2" borderId="61"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shrinkToFit="1"/>
    </xf>
    <xf numFmtId="0" fontId="10" fillId="2" borderId="29"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49" fontId="12" fillId="2" borderId="18"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xf>
    <xf numFmtId="49" fontId="12" fillId="2" borderId="19" xfId="0" applyNumberFormat="1" applyFont="1" applyFill="1" applyBorder="1" applyAlignment="1" applyProtection="1">
      <alignment horizontal="center" vertical="center"/>
    </xf>
    <xf numFmtId="49" fontId="12" fillId="2" borderId="12" xfId="0" applyNumberFormat="1" applyFont="1" applyFill="1" applyBorder="1" applyAlignment="1" applyProtection="1">
      <alignment horizontal="center" vertical="center"/>
    </xf>
    <xf numFmtId="49" fontId="12" fillId="2" borderId="45" xfId="0" applyNumberFormat="1" applyFont="1" applyFill="1" applyBorder="1" applyAlignment="1" applyProtection="1">
      <alignment horizontal="center" vertical="center"/>
    </xf>
    <xf numFmtId="0" fontId="16" fillId="0" borderId="0" xfId="0" applyFont="1" applyProtection="1">
      <alignment vertical="center"/>
    </xf>
    <xf numFmtId="0" fontId="16" fillId="0" borderId="0" xfId="0" applyFont="1" applyAlignment="1" applyProtection="1">
      <alignment vertical="center"/>
    </xf>
    <xf numFmtId="0" fontId="11" fillId="2" borderId="0" xfId="0" applyFont="1" applyFill="1" applyAlignment="1" applyProtection="1">
      <alignment horizontal="center" vertical="center"/>
    </xf>
    <xf numFmtId="0" fontId="9" fillId="2" borderId="65" xfId="0" applyFont="1" applyFill="1" applyBorder="1" applyAlignment="1" applyProtection="1">
      <alignment horizontal="left" vertical="center" indent="1" shrinkToFit="1"/>
      <protection locked="0"/>
    </xf>
    <xf numFmtId="0" fontId="9" fillId="2" borderId="52" xfId="0" applyFont="1" applyFill="1" applyBorder="1" applyAlignment="1" applyProtection="1">
      <alignment horizontal="left" vertical="center" indent="1" shrinkToFit="1"/>
      <protection locked="0"/>
    </xf>
    <xf numFmtId="0" fontId="9" fillId="2" borderId="79" xfId="0" applyFont="1" applyFill="1" applyBorder="1" applyAlignment="1" applyProtection="1">
      <alignment horizontal="left" vertical="center" indent="1" shrinkToFit="1"/>
      <protection locked="0"/>
    </xf>
    <xf numFmtId="179" fontId="9" fillId="2" borderId="59"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49" fontId="9" fillId="2" borderId="14" xfId="0" applyNumberFormat="1" applyFont="1" applyFill="1" applyBorder="1" applyAlignment="1" applyProtection="1">
      <alignment horizontal="center" vertical="center" shrinkToFit="1"/>
      <protection locked="0"/>
    </xf>
    <xf numFmtId="49" fontId="9" fillId="2" borderId="13"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left" vertical="center"/>
      <protection locked="0"/>
    </xf>
    <xf numFmtId="49" fontId="9" fillId="2" borderId="7"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44"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center" vertical="center"/>
      <protection locked="0"/>
    </xf>
    <xf numFmtId="49" fontId="9" fillId="2" borderId="12" xfId="0" applyNumberFormat="1" applyFont="1" applyFill="1" applyBorder="1" applyAlignment="1" applyProtection="1">
      <alignment horizontal="center" vertical="center"/>
      <protection locked="0"/>
    </xf>
    <xf numFmtId="49" fontId="9" fillId="2" borderId="41" xfId="0" applyNumberFormat="1" applyFont="1" applyFill="1" applyBorder="1" applyAlignment="1" applyProtection="1">
      <alignment horizontal="center" vertical="center"/>
      <protection locked="0"/>
    </xf>
    <xf numFmtId="49" fontId="9" fillId="2" borderId="93" xfId="0" applyNumberFormat="1" applyFont="1" applyFill="1" applyBorder="1" applyAlignment="1" applyProtection="1">
      <alignment horizontal="center" vertical="center"/>
      <protection locked="0"/>
    </xf>
    <xf numFmtId="49" fontId="9" fillId="2" borderId="45" xfId="0" applyNumberFormat="1" applyFont="1" applyFill="1" applyBorder="1" applyAlignment="1" applyProtection="1">
      <alignment horizontal="center" vertical="center"/>
      <protection locked="0"/>
    </xf>
    <xf numFmtId="49" fontId="9" fillId="2" borderId="96" xfId="0" applyNumberFormat="1"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178" fontId="10" fillId="2" borderId="0" xfId="0" applyNumberFormat="1" applyFont="1" applyFill="1" applyBorder="1" applyAlignment="1" applyProtection="1">
      <alignment horizontal="left" vertical="center" indent="1" shrinkToFit="1"/>
    </xf>
    <xf numFmtId="0" fontId="10" fillId="2" borderId="7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2" fillId="2" borderId="84"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3" fillId="2" borderId="0" xfId="0" applyFont="1" applyFill="1" applyAlignment="1" applyProtection="1">
      <alignment vertical="center"/>
    </xf>
    <xf numFmtId="178" fontId="10" fillId="2" borderId="0" xfId="0" applyNumberFormat="1" applyFont="1" applyFill="1" applyBorder="1" applyAlignment="1" applyProtection="1">
      <alignment horizontal="left" vertical="center" shrinkToFit="1"/>
    </xf>
    <xf numFmtId="0" fontId="10" fillId="0" borderId="0" xfId="0" applyFont="1" applyAlignment="1" applyProtection="1">
      <alignment horizontal="center" vertical="center"/>
    </xf>
    <xf numFmtId="0" fontId="10" fillId="2" borderId="0" xfId="0" applyFont="1" applyFill="1" applyAlignment="1" applyProtection="1">
      <alignment horizontal="center"/>
    </xf>
    <xf numFmtId="0" fontId="11" fillId="2" borderId="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2" borderId="29"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20" fillId="2" borderId="52" xfId="0" applyFont="1" applyFill="1" applyBorder="1" applyAlignment="1" applyProtection="1"/>
    <xf numFmtId="0" fontId="20" fillId="2" borderId="0" xfId="0" applyFont="1" applyFill="1" applyProtection="1">
      <alignment vertical="center"/>
    </xf>
    <xf numFmtId="177" fontId="10" fillId="2" borderId="82" xfId="0" applyNumberFormat="1" applyFont="1" applyFill="1" applyBorder="1" applyAlignment="1" applyProtection="1">
      <alignment horizontal="left" vertical="center"/>
    </xf>
    <xf numFmtId="179" fontId="10" fillId="2" borderId="86" xfId="0" applyNumberFormat="1" applyFont="1" applyFill="1" applyBorder="1" applyAlignment="1" applyProtection="1">
      <alignment horizontal="center" vertical="center"/>
      <protection locked="0"/>
    </xf>
    <xf numFmtId="180" fontId="10" fillId="2" borderId="86" xfId="1" applyNumberFormat="1" applyFont="1" applyFill="1" applyBorder="1" applyAlignment="1" applyProtection="1">
      <alignment horizontal="center" vertical="center"/>
      <protection locked="0"/>
    </xf>
    <xf numFmtId="180" fontId="10" fillId="2" borderId="83" xfId="1" applyNumberFormat="1" applyFont="1" applyFill="1" applyBorder="1" applyAlignment="1" applyProtection="1">
      <alignment horizontal="center" vertical="center"/>
      <protection locked="0"/>
    </xf>
    <xf numFmtId="179" fontId="9" fillId="2" borderId="86" xfId="0" applyNumberFormat="1" applyFont="1" applyFill="1" applyBorder="1" applyAlignment="1" applyProtection="1">
      <alignment horizontal="center" vertical="center"/>
      <protection locked="0"/>
    </xf>
    <xf numFmtId="180" fontId="9" fillId="2" borderId="83" xfId="1" applyNumberFormat="1" applyFont="1" applyFill="1" applyBorder="1" applyAlignment="1" applyProtection="1">
      <alignment horizontal="center" vertical="center"/>
      <protection locked="0"/>
    </xf>
    <xf numFmtId="180" fontId="9" fillId="2" borderId="86" xfId="1" applyNumberFormat="1" applyFont="1" applyFill="1" applyBorder="1" applyAlignment="1" applyProtection="1">
      <alignment horizontal="center" vertical="center"/>
      <protection locked="0"/>
    </xf>
    <xf numFmtId="0" fontId="16" fillId="2" borderId="0" xfId="0" applyFont="1" applyFill="1" applyAlignment="1" applyProtection="1">
      <alignment horizontal="right" vertical="center"/>
    </xf>
    <xf numFmtId="49" fontId="9" fillId="2" borderId="22" xfId="0" applyNumberFormat="1" applyFont="1" applyFill="1" applyBorder="1" applyAlignment="1" applyProtection="1">
      <alignment horizontal="center" vertical="center"/>
      <protection locked="0"/>
    </xf>
    <xf numFmtId="49" fontId="9" fillId="2" borderId="95" xfId="0" applyNumberFormat="1" applyFont="1" applyFill="1" applyBorder="1" applyAlignment="1" applyProtection="1">
      <alignment horizontal="center" vertical="center"/>
      <protection locked="0"/>
    </xf>
    <xf numFmtId="0" fontId="12" fillId="2" borderId="103"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xf>
    <xf numFmtId="0" fontId="12" fillId="2" borderId="104" xfId="0" applyFont="1" applyFill="1" applyBorder="1" applyAlignment="1" applyProtection="1">
      <alignment horizontal="center" vertical="center" shrinkToFit="1"/>
      <protection locked="0"/>
    </xf>
    <xf numFmtId="0" fontId="12" fillId="2" borderId="105" xfId="0" applyFont="1" applyFill="1" applyBorder="1" applyAlignment="1" applyProtection="1">
      <alignment horizontal="center" vertical="center"/>
      <protection locked="0"/>
    </xf>
    <xf numFmtId="0" fontId="9" fillId="2" borderId="103" xfId="0" applyFont="1" applyFill="1" applyBorder="1" applyAlignment="1" applyProtection="1">
      <alignment horizontal="center" vertical="center"/>
      <protection locked="0"/>
    </xf>
    <xf numFmtId="0" fontId="9" fillId="2" borderId="104" xfId="0" applyFont="1" applyFill="1" applyBorder="1" applyAlignment="1" applyProtection="1">
      <alignment horizontal="center" vertical="center" shrinkToFit="1"/>
      <protection locked="0"/>
    </xf>
    <xf numFmtId="0" fontId="9" fillId="2" borderId="105" xfId="0" applyFont="1" applyFill="1" applyBorder="1" applyAlignment="1" applyProtection="1">
      <alignment horizontal="center" vertical="center"/>
      <protection locked="0"/>
    </xf>
    <xf numFmtId="0" fontId="21" fillId="0" borderId="0" xfId="0" applyFont="1" applyProtection="1">
      <alignment vertical="center"/>
    </xf>
    <xf numFmtId="0" fontId="10" fillId="2" borderId="81" xfId="1" applyNumberFormat="1" applyFont="1" applyFill="1" applyBorder="1" applyAlignment="1" applyProtection="1">
      <alignment horizontal="center" vertical="center" shrinkToFit="1"/>
    </xf>
    <xf numFmtId="0" fontId="10" fillId="2" borderId="82" xfId="1" applyNumberFormat="1" applyFont="1" applyFill="1" applyBorder="1" applyAlignment="1" applyProtection="1">
      <alignment horizontal="center" vertical="center" shrinkToFit="1"/>
    </xf>
    <xf numFmtId="0" fontId="10" fillId="2" borderId="27"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2" fillId="2" borderId="28" xfId="0" applyFont="1" applyFill="1" applyBorder="1" applyAlignment="1" applyProtection="1">
      <alignment horizontal="left" vertical="center" indent="1"/>
      <protection locked="0"/>
    </xf>
    <xf numFmtId="0" fontId="2" fillId="2" borderId="29" xfId="0" applyFont="1" applyFill="1" applyBorder="1" applyAlignment="1" applyProtection="1">
      <alignment horizontal="left" vertical="center" indent="1"/>
      <protection locked="0"/>
    </xf>
    <xf numFmtId="0" fontId="10" fillId="2" borderId="30"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2" fillId="2" borderId="31" xfId="0" applyFont="1" applyFill="1" applyBorder="1" applyAlignment="1" applyProtection="1">
      <alignment horizontal="left" vertical="center" indent="1"/>
      <protection locked="0"/>
    </xf>
    <xf numFmtId="0" fontId="2" fillId="2" borderId="32" xfId="0" applyFont="1" applyFill="1" applyBorder="1" applyAlignment="1" applyProtection="1">
      <alignment horizontal="left" vertical="center" indent="1"/>
      <protection locked="0"/>
    </xf>
    <xf numFmtId="0" fontId="10" fillId="2" borderId="36"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2" fillId="2" borderId="3" xfId="0" applyFont="1" applyFill="1" applyBorder="1" applyAlignment="1" applyProtection="1">
      <alignment horizontal="left" vertical="center" indent="1" shrinkToFit="1"/>
      <protection locked="0"/>
    </xf>
    <xf numFmtId="0" fontId="2" fillId="2" borderId="17" xfId="0" applyFont="1" applyFill="1" applyBorder="1" applyAlignment="1" applyProtection="1">
      <alignment horizontal="left" vertical="center" indent="1" shrinkToFit="1"/>
      <protection locked="0"/>
    </xf>
    <xf numFmtId="0" fontId="2" fillId="2" borderId="40"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indent="1" shrinkToFit="1"/>
      <protection locked="0"/>
    </xf>
    <xf numFmtId="0" fontId="2" fillId="2" borderId="73" xfId="0" applyFont="1" applyFill="1" applyBorder="1" applyAlignment="1" applyProtection="1">
      <alignment horizontal="left" vertical="center" indent="1" shrinkToFit="1"/>
      <protection locked="0"/>
    </xf>
    <xf numFmtId="0" fontId="2" fillId="2" borderId="74" xfId="0" applyFont="1" applyFill="1" applyBorder="1" applyAlignment="1" applyProtection="1">
      <alignment horizontal="left" vertical="center" indent="1" shrinkToFit="1"/>
      <protection locked="0"/>
    </xf>
    <xf numFmtId="0" fontId="10" fillId="2" borderId="38"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9" xfId="0" applyFont="1" applyFill="1" applyBorder="1" applyAlignment="1" applyProtection="1">
      <alignment horizontal="left" vertical="center" indent="1"/>
      <protection locked="0"/>
    </xf>
    <xf numFmtId="0" fontId="10" fillId="2" borderId="75" xfId="0" applyFont="1" applyFill="1" applyBorder="1" applyAlignment="1" applyProtection="1">
      <alignment horizontal="left" vertical="center" indent="1"/>
      <protection locked="0"/>
    </xf>
    <xf numFmtId="0" fontId="10" fillId="2" borderId="76" xfId="0" applyFont="1" applyFill="1" applyBorder="1" applyAlignment="1" applyProtection="1">
      <alignment horizontal="left" vertical="center" indent="1"/>
      <protection locked="0"/>
    </xf>
    <xf numFmtId="0" fontId="2" fillId="2" borderId="34" xfId="0" applyFont="1" applyFill="1" applyBorder="1" applyAlignment="1" applyProtection="1">
      <alignment horizontal="left" vertical="center" indent="1"/>
      <protection locked="0"/>
    </xf>
    <xf numFmtId="0" fontId="2" fillId="2" borderId="39" xfId="0" applyFont="1" applyFill="1" applyBorder="1" applyAlignment="1" applyProtection="1">
      <alignment horizontal="left" vertical="center" indent="1"/>
      <protection locked="0"/>
    </xf>
    <xf numFmtId="0" fontId="10" fillId="2" borderId="33" xfId="0" applyFont="1" applyFill="1" applyBorder="1" applyAlignment="1" applyProtection="1">
      <alignment horizontal="center" vertical="center"/>
    </xf>
    <xf numFmtId="0" fontId="2" fillId="2" borderId="34" xfId="0" applyFont="1" applyFill="1" applyBorder="1" applyAlignment="1" applyProtection="1">
      <alignment horizontal="left" vertical="center" indent="1" shrinkToFit="1"/>
      <protection locked="0"/>
    </xf>
    <xf numFmtId="0" fontId="2" fillId="2" borderId="35" xfId="0" applyFont="1" applyFill="1" applyBorder="1" applyAlignment="1" applyProtection="1">
      <alignment horizontal="left" vertical="center" indent="1" shrinkToFit="1"/>
      <protection locked="0"/>
    </xf>
    <xf numFmtId="0" fontId="10" fillId="2" borderId="46"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2" fillId="2" borderId="47" xfId="0" applyFont="1" applyFill="1" applyBorder="1" applyAlignment="1" applyProtection="1">
      <alignment horizontal="left" vertical="center" indent="1"/>
      <protection locked="0"/>
    </xf>
    <xf numFmtId="0" fontId="2" fillId="2" borderId="48" xfId="0" applyFont="1" applyFill="1" applyBorder="1" applyAlignment="1" applyProtection="1">
      <alignment horizontal="left" vertical="center" indent="1"/>
      <protection locked="0"/>
    </xf>
    <xf numFmtId="0" fontId="10" fillId="2" borderId="49" xfId="0" applyFont="1" applyFill="1" applyBorder="1" applyAlignment="1" applyProtection="1">
      <alignment horizontal="center" vertical="center"/>
    </xf>
    <xf numFmtId="0" fontId="2" fillId="2" borderId="50" xfId="0" applyFont="1" applyFill="1" applyBorder="1" applyAlignment="1" applyProtection="1">
      <alignment horizontal="left" vertical="center" indent="1"/>
      <protection locked="0"/>
    </xf>
    <xf numFmtId="0" fontId="10" fillId="2" borderId="23"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69"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3" xfId="0" applyFont="1" applyFill="1" applyBorder="1" applyAlignment="1" applyProtection="1">
      <alignment horizontal="center" vertical="center"/>
    </xf>
    <xf numFmtId="0" fontId="10" fillId="2" borderId="54"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2" fillId="2" borderId="57" xfId="0" applyFont="1" applyFill="1" applyBorder="1" applyAlignment="1" applyProtection="1">
      <alignment horizontal="left" vertical="center" indent="1"/>
      <protection locked="0"/>
    </xf>
    <xf numFmtId="0" fontId="2" fillId="2" borderId="56" xfId="0" applyFont="1" applyFill="1" applyBorder="1" applyAlignment="1" applyProtection="1">
      <alignment horizontal="left" vertical="center" indent="1"/>
      <protection locked="0"/>
    </xf>
    <xf numFmtId="0" fontId="2" fillId="2" borderId="44" xfId="0" applyFont="1" applyFill="1" applyBorder="1" applyAlignment="1" applyProtection="1">
      <alignment horizontal="left" vertical="center" indent="1" shrinkToFit="1"/>
      <protection locked="0"/>
    </xf>
    <xf numFmtId="0" fontId="2" fillId="2" borderId="45" xfId="0" applyFont="1" applyFill="1" applyBorder="1" applyAlignment="1" applyProtection="1">
      <alignment horizontal="left" vertical="center" indent="1" shrinkToFit="1"/>
      <protection locked="0"/>
    </xf>
    <xf numFmtId="0" fontId="2" fillId="2" borderId="52" xfId="0" applyFont="1" applyFill="1" applyBorder="1" applyAlignment="1" applyProtection="1">
      <alignment horizontal="left" vertical="center" indent="1" shrinkToFit="1"/>
      <protection locked="0"/>
    </xf>
    <xf numFmtId="0" fontId="2" fillId="2" borderId="53" xfId="0" applyFont="1" applyFill="1" applyBorder="1" applyAlignment="1" applyProtection="1">
      <alignment horizontal="left" vertical="center" indent="1" shrinkToFit="1"/>
      <protection locked="0"/>
    </xf>
    <xf numFmtId="0" fontId="7" fillId="2" borderId="52" xfId="0" applyFont="1" applyFill="1" applyBorder="1" applyAlignment="1" applyProtection="1">
      <alignment horizontal="left"/>
    </xf>
    <xf numFmtId="0" fontId="7" fillId="2" borderId="0" xfId="0" applyFont="1" applyFill="1" applyBorder="1" applyAlignment="1" applyProtection="1">
      <alignment horizontal="center" vertical="center"/>
    </xf>
    <xf numFmtId="0" fontId="7" fillId="2" borderId="97"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2" fillId="2" borderId="58" xfId="0" applyFont="1" applyFill="1" applyBorder="1" applyAlignment="1" applyProtection="1">
      <alignment horizontal="left" vertical="center" indent="1"/>
      <protection locked="0"/>
    </xf>
    <xf numFmtId="0" fontId="2" fillId="2" borderId="66" xfId="0" applyFont="1" applyFill="1" applyBorder="1" applyAlignment="1" applyProtection="1">
      <alignment horizontal="left" vertical="center" indent="1"/>
      <protection locked="0"/>
    </xf>
    <xf numFmtId="0" fontId="2" fillId="2" borderId="68" xfId="0" applyFont="1" applyFill="1" applyBorder="1" applyAlignment="1" applyProtection="1">
      <alignment horizontal="left" vertical="center" indent="1"/>
      <protection locked="0"/>
    </xf>
    <xf numFmtId="0" fontId="2" fillId="2" borderId="71" xfId="0" applyFont="1" applyFill="1" applyBorder="1" applyAlignment="1" applyProtection="1">
      <alignment horizontal="left" vertical="center" indent="1"/>
      <protection locked="0"/>
    </xf>
    <xf numFmtId="0" fontId="2" fillId="2" borderId="60" xfId="0" applyFont="1" applyFill="1" applyBorder="1" applyAlignment="1" applyProtection="1">
      <alignment horizontal="left" vertical="center" indent="1"/>
      <protection locked="0"/>
    </xf>
    <xf numFmtId="0" fontId="2" fillId="2" borderId="64" xfId="0" applyFont="1" applyFill="1" applyBorder="1" applyAlignment="1" applyProtection="1">
      <alignment horizontal="left" vertical="center" indent="1"/>
      <protection locked="0"/>
    </xf>
    <xf numFmtId="0" fontId="2" fillId="2" borderId="54" xfId="0" applyFont="1" applyFill="1" applyBorder="1" applyAlignment="1" applyProtection="1">
      <alignment horizontal="left" vertical="center" indent="1"/>
      <protection locked="0"/>
    </xf>
    <xf numFmtId="0" fontId="2" fillId="2" borderId="26" xfId="0" applyFont="1" applyFill="1" applyBorder="1" applyAlignment="1" applyProtection="1">
      <alignment horizontal="left" vertical="center" indent="1"/>
      <protection locked="0"/>
    </xf>
    <xf numFmtId="0" fontId="2" fillId="2" borderId="70" xfId="0" applyFont="1" applyFill="1" applyBorder="1" applyAlignment="1" applyProtection="1">
      <alignment horizontal="left" vertical="center" indent="1"/>
      <protection locked="0"/>
    </xf>
    <xf numFmtId="0" fontId="2" fillId="2" borderId="51" xfId="0" applyFont="1" applyFill="1" applyBorder="1" applyAlignment="1" applyProtection="1">
      <alignment horizontal="left" vertical="center" indent="1"/>
      <protection locked="0"/>
    </xf>
    <xf numFmtId="0" fontId="11" fillId="2" borderId="0" xfId="0" applyFont="1" applyFill="1" applyBorder="1" applyAlignment="1" applyProtection="1">
      <alignment horizontal="center" vertical="center"/>
      <protection locked="0"/>
    </xf>
    <xf numFmtId="0" fontId="2" fillId="2" borderId="19"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10" fillId="2" borderId="0" xfId="0" applyFont="1" applyFill="1" applyBorder="1" applyAlignment="1" applyProtection="1">
      <alignment vertical="center" shrinkToFit="1"/>
    </xf>
    <xf numFmtId="178" fontId="10" fillId="2" borderId="0" xfId="0" applyNumberFormat="1" applyFont="1" applyFill="1" applyBorder="1" applyAlignment="1" applyProtection="1">
      <alignment horizontal="left" vertical="center" shrinkToFit="1"/>
    </xf>
    <xf numFmtId="178" fontId="12" fillId="2" borderId="0" xfId="0" applyNumberFormat="1" applyFont="1" applyFill="1" applyBorder="1" applyAlignment="1" applyProtection="1">
      <alignment horizontal="left" vertical="center" shrinkToFit="1"/>
    </xf>
    <xf numFmtId="0" fontId="10" fillId="2" borderId="24" xfId="0" applyFont="1" applyFill="1" applyBorder="1" applyAlignment="1" applyProtection="1">
      <alignment horizontal="center" vertical="center"/>
    </xf>
    <xf numFmtId="177" fontId="10" fillId="2" borderId="59" xfId="0" applyNumberFormat="1" applyFont="1" applyFill="1" applyBorder="1" applyAlignment="1" applyProtection="1">
      <alignment horizontal="center" vertical="center"/>
      <protection locked="0"/>
    </xf>
    <xf numFmtId="177" fontId="10" fillId="2" borderId="66" xfId="0" applyNumberFormat="1"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10" fillId="2" borderId="62" xfId="0" applyFont="1" applyFill="1" applyBorder="1" applyAlignment="1" applyProtection="1">
      <alignment horizontal="center" vertical="center" shrinkToFit="1"/>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0" borderId="106" xfId="0" applyFont="1" applyBorder="1" applyAlignment="1" applyProtection="1">
      <alignment horizontal="center" vertical="center"/>
    </xf>
    <xf numFmtId="0" fontId="10" fillId="0" borderId="99" xfId="0" applyFont="1" applyBorder="1" applyAlignment="1" applyProtection="1">
      <alignment horizontal="center" vertical="center"/>
    </xf>
    <xf numFmtId="0" fontId="10" fillId="0" borderId="107" xfId="0" applyFont="1" applyBorder="1" applyAlignment="1" applyProtection="1">
      <alignment horizontal="center" vertical="center" shrinkToFit="1"/>
    </xf>
    <xf numFmtId="0" fontId="10" fillId="0" borderId="99" xfId="0" applyFont="1" applyBorder="1" applyAlignment="1" applyProtection="1">
      <alignment horizontal="center" vertical="center" shrinkToFit="1"/>
    </xf>
    <xf numFmtId="0" fontId="10" fillId="0" borderId="77" xfId="0" applyFont="1" applyBorder="1" applyAlignment="1" applyProtection="1">
      <alignment horizontal="center" vertical="center" shrinkToFit="1"/>
    </xf>
    <xf numFmtId="0" fontId="10" fillId="0" borderId="108" xfId="0" applyFont="1" applyBorder="1" applyAlignment="1" applyProtection="1">
      <alignment horizontal="center" vertical="center"/>
    </xf>
    <xf numFmtId="14" fontId="10" fillId="2" borderId="0" xfId="0" applyNumberFormat="1" applyFont="1" applyFill="1" applyAlignment="1" applyProtection="1">
      <alignment horizontal="center" vertical="center"/>
      <protection locked="0"/>
    </xf>
    <xf numFmtId="49" fontId="12" fillId="2" borderId="78" xfId="0" applyNumberFormat="1" applyFont="1" applyFill="1" applyBorder="1" applyAlignment="1" applyProtection="1">
      <alignment horizontal="center" vertical="center"/>
      <protection locked="0"/>
    </xf>
    <xf numFmtId="49" fontId="12" fillId="2" borderId="52" xfId="0" applyNumberFormat="1" applyFont="1" applyFill="1" applyBorder="1" applyAlignment="1" applyProtection="1">
      <alignment horizontal="center" vertical="center"/>
      <protection locked="0"/>
    </xf>
    <xf numFmtId="49" fontId="12" fillId="2" borderId="43" xfId="0" applyNumberFormat="1" applyFont="1" applyFill="1" applyBorder="1" applyAlignment="1" applyProtection="1">
      <alignment horizontal="center" vertical="center"/>
      <protection locked="0"/>
    </xf>
    <xf numFmtId="49" fontId="12" fillId="2" borderId="44" xfId="0" applyNumberFormat="1" applyFont="1" applyFill="1" applyBorder="1" applyAlignment="1" applyProtection="1">
      <alignment horizontal="left" vertical="center"/>
      <protection locked="0"/>
    </xf>
    <xf numFmtId="49" fontId="12" fillId="2" borderId="45" xfId="0" applyNumberFormat="1" applyFont="1" applyFill="1" applyBorder="1" applyAlignment="1" applyProtection="1">
      <alignment horizontal="left" vertical="center"/>
      <protection locked="0"/>
    </xf>
    <xf numFmtId="0" fontId="10" fillId="2" borderId="102" xfId="0" applyFont="1" applyFill="1" applyBorder="1" applyAlignment="1" applyProtection="1">
      <alignment horizontal="center" vertical="center"/>
    </xf>
    <xf numFmtId="0" fontId="10" fillId="2" borderId="98"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8"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xf>
    <xf numFmtId="0" fontId="10" fillId="2" borderId="72"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9" xfId="0" applyFont="1" applyFill="1" applyBorder="1" applyAlignment="1" applyProtection="1">
      <alignment horizontal="center" vertical="center"/>
    </xf>
    <xf numFmtId="0" fontId="10" fillId="2" borderId="90"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87" xfId="0" applyFont="1" applyFill="1" applyBorder="1" applyAlignment="1" applyProtection="1">
      <alignment horizontal="center" vertical="center"/>
    </xf>
    <xf numFmtId="0" fontId="10" fillId="2" borderId="8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9" fillId="2" borderId="0" xfId="0" applyFont="1" applyFill="1" applyAlignment="1" applyProtection="1">
      <alignment vertical="center"/>
    </xf>
    <xf numFmtId="49" fontId="10" fillId="0" borderId="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shrinkToFit="1"/>
    </xf>
    <xf numFmtId="0" fontId="12" fillId="2" borderId="16"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1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left" vertical="center"/>
      <protection locked="0"/>
    </xf>
    <xf numFmtId="49" fontId="12" fillId="2" borderId="12" xfId="0" applyNumberFormat="1"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92" xfId="0" applyFont="1" applyFill="1" applyBorder="1" applyAlignment="1" applyProtection="1">
      <alignment horizontal="center" vertical="center"/>
    </xf>
    <xf numFmtId="0" fontId="12" fillId="2" borderId="100" xfId="0" applyFont="1" applyFill="1" applyBorder="1" applyAlignment="1" applyProtection="1">
      <alignment horizontal="center" vertical="center"/>
    </xf>
    <xf numFmtId="0" fontId="12" fillId="2" borderId="101" xfId="0"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protection locked="0"/>
    </xf>
    <xf numFmtId="49" fontId="12" fillId="2" borderId="94" xfId="0" applyNumberFormat="1" applyFont="1" applyFill="1" applyBorder="1" applyAlignment="1" applyProtection="1">
      <alignment horizontal="center" vertical="center"/>
      <protection locked="0"/>
    </xf>
    <xf numFmtId="0" fontId="12" fillId="2" borderId="94"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xf>
    <xf numFmtId="0" fontId="18" fillId="2" borderId="62" xfId="0" applyFont="1" applyFill="1" applyBorder="1" applyAlignment="1" applyProtection="1">
      <alignment horizontal="center" vertical="center"/>
    </xf>
    <xf numFmtId="0" fontId="18" fillId="2" borderId="63" xfId="0" applyFont="1" applyFill="1" applyBorder="1" applyAlignment="1" applyProtection="1">
      <alignment horizontal="center" vertical="center"/>
    </xf>
    <xf numFmtId="177" fontId="9" fillId="2" borderId="66" xfId="0" applyNumberFormat="1" applyFont="1" applyFill="1" applyBorder="1" applyAlignment="1" applyProtection="1">
      <alignment horizontal="center" vertical="center"/>
      <protection locked="0"/>
    </xf>
    <xf numFmtId="177" fontId="9" fillId="2" borderId="76" xfId="0" applyNumberFormat="1" applyFont="1" applyFill="1" applyBorder="1" applyAlignment="1" applyProtection="1">
      <alignment horizontal="center" vertical="center"/>
      <protection locked="0"/>
    </xf>
    <xf numFmtId="0" fontId="8" fillId="2" borderId="58" xfId="0" applyFont="1" applyFill="1" applyBorder="1" applyAlignment="1" applyProtection="1">
      <alignment horizontal="left" vertical="center" indent="1"/>
      <protection locked="0"/>
    </xf>
    <xf numFmtId="0" fontId="8" fillId="2" borderId="66" xfId="0" applyFont="1" applyFill="1" applyBorder="1" applyAlignment="1" applyProtection="1">
      <alignment horizontal="left" vertical="center" indent="1"/>
      <protection locked="0"/>
    </xf>
    <xf numFmtId="0" fontId="8" fillId="2" borderId="68" xfId="0" applyFont="1" applyFill="1" applyBorder="1" applyAlignment="1" applyProtection="1">
      <alignment horizontal="left" vertical="center" indent="1"/>
      <protection locked="0"/>
    </xf>
    <xf numFmtId="0" fontId="9" fillId="2" borderId="62"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shrinkToFit="1"/>
    </xf>
    <xf numFmtId="0" fontId="17" fillId="2" borderId="0"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8" fillId="2" borderId="28" xfId="0" applyFont="1" applyFill="1" applyBorder="1" applyAlignment="1" applyProtection="1">
      <alignment horizontal="left" vertical="center" indent="1"/>
      <protection locked="0"/>
    </xf>
    <xf numFmtId="0" fontId="8" fillId="2" borderId="29" xfId="0" applyFont="1" applyFill="1" applyBorder="1" applyAlignment="1" applyProtection="1">
      <alignment horizontal="left" vertical="center" indent="1"/>
      <protection locked="0"/>
    </xf>
    <xf numFmtId="0" fontId="8" fillId="2" borderId="31" xfId="0" applyFont="1" applyFill="1" applyBorder="1" applyAlignment="1" applyProtection="1">
      <alignment horizontal="left" vertical="center" indent="1"/>
      <protection locked="0"/>
    </xf>
    <xf numFmtId="0" fontId="8" fillId="2" borderId="32" xfId="0" applyFont="1" applyFill="1" applyBorder="1" applyAlignment="1" applyProtection="1">
      <alignment horizontal="left" vertical="center" indent="1"/>
      <protection locked="0"/>
    </xf>
    <xf numFmtId="0" fontId="8" fillId="2" borderId="57" xfId="0" applyFont="1" applyFill="1" applyBorder="1" applyAlignment="1" applyProtection="1">
      <alignment horizontal="left" vertical="center" indent="1"/>
      <protection locked="0"/>
    </xf>
    <xf numFmtId="0" fontId="8" fillId="2" borderId="56" xfId="0" applyFont="1" applyFill="1" applyBorder="1" applyAlignment="1" applyProtection="1">
      <alignment horizontal="left" vertical="center" indent="1"/>
      <protection locked="0"/>
    </xf>
    <xf numFmtId="0" fontId="8" fillId="2" borderId="44" xfId="0" applyFont="1" applyFill="1" applyBorder="1" applyAlignment="1" applyProtection="1">
      <alignment horizontal="left" vertical="center" indent="1" shrinkToFit="1"/>
      <protection locked="0"/>
    </xf>
    <xf numFmtId="0" fontId="8" fillId="2" borderId="45" xfId="0" applyFont="1" applyFill="1" applyBorder="1" applyAlignment="1" applyProtection="1">
      <alignment horizontal="left" vertical="center" indent="1" shrinkToFit="1"/>
      <protection locked="0"/>
    </xf>
    <xf numFmtId="0" fontId="8" fillId="2" borderId="52" xfId="0" applyFont="1" applyFill="1" applyBorder="1" applyAlignment="1" applyProtection="1">
      <alignment horizontal="left" vertical="center" indent="1" shrinkToFit="1"/>
      <protection locked="0"/>
    </xf>
    <xf numFmtId="0" fontId="8" fillId="2" borderId="53" xfId="0" applyFont="1" applyFill="1" applyBorder="1" applyAlignment="1" applyProtection="1">
      <alignment horizontal="left" vertical="center" indent="1" shrinkToFit="1"/>
      <protection locked="0"/>
    </xf>
    <xf numFmtId="0" fontId="8" fillId="2" borderId="64" xfId="0" applyFont="1" applyFill="1" applyBorder="1" applyAlignment="1" applyProtection="1">
      <alignment horizontal="left" vertical="center" indent="1"/>
      <protection locked="0"/>
    </xf>
    <xf numFmtId="0" fontId="8" fillId="2" borderId="54" xfId="0" applyFont="1" applyFill="1" applyBorder="1" applyAlignment="1" applyProtection="1">
      <alignment horizontal="left" vertical="center" indent="1"/>
      <protection locked="0"/>
    </xf>
    <xf numFmtId="0" fontId="8" fillId="2" borderId="26" xfId="0" applyFont="1" applyFill="1" applyBorder="1" applyAlignment="1" applyProtection="1">
      <alignment horizontal="left" vertical="center" indent="1"/>
      <protection locked="0"/>
    </xf>
    <xf numFmtId="0" fontId="9" fillId="2" borderId="39" xfId="0" applyFont="1" applyFill="1" applyBorder="1" applyAlignment="1" applyProtection="1">
      <alignment horizontal="left" vertical="center" indent="1"/>
      <protection locked="0"/>
    </xf>
    <xf numFmtId="0" fontId="9" fillId="2" borderId="75" xfId="0" applyFont="1" applyFill="1" applyBorder="1" applyAlignment="1" applyProtection="1">
      <alignment horizontal="left" vertical="center" indent="1"/>
      <protection locked="0"/>
    </xf>
    <xf numFmtId="0" fontId="9" fillId="2" borderId="76" xfId="0" applyFont="1" applyFill="1" applyBorder="1" applyAlignment="1" applyProtection="1">
      <alignment horizontal="left" vertical="center" indent="1"/>
      <protection locked="0"/>
    </xf>
    <xf numFmtId="0" fontId="8" fillId="2" borderId="47" xfId="0" applyFont="1" applyFill="1" applyBorder="1" applyAlignment="1" applyProtection="1">
      <alignment horizontal="left" vertical="center" indent="1"/>
      <protection locked="0"/>
    </xf>
    <xf numFmtId="0" fontId="8" fillId="2" borderId="48" xfId="0" applyFont="1" applyFill="1" applyBorder="1" applyAlignment="1" applyProtection="1">
      <alignment horizontal="left" vertical="center" indent="1"/>
      <protection locked="0"/>
    </xf>
    <xf numFmtId="0" fontId="8" fillId="2" borderId="50" xfId="0" applyFont="1" applyFill="1" applyBorder="1" applyAlignment="1" applyProtection="1">
      <alignment horizontal="left" vertical="center" indent="1"/>
      <protection locked="0"/>
    </xf>
    <xf numFmtId="0" fontId="8" fillId="2" borderId="19" xfId="0" applyFont="1" applyFill="1" applyBorder="1" applyAlignment="1" applyProtection="1">
      <alignment horizontal="left" vertical="center"/>
      <protection locked="0"/>
    </xf>
    <xf numFmtId="0" fontId="8" fillId="2" borderId="41"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indent="1" shrinkToFit="1"/>
      <protection locked="0"/>
    </xf>
    <xf numFmtId="0" fontId="8" fillId="2" borderId="73" xfId="0" applyFont="1" applyFill="1" applyBorder="1" applyAlignment="1" applyProtection="1">
      <alignment horizontal="left" vertical="center" indent="1" shrinkToFit="1"/>
      <protection locked="0"/>
    </xf>
    <xf numFmtId="0" fontId="8" fillId="2" borderId="74" xfId="0" applyFont="1" applyFill="1" applyBorder="1" applyAlignment="1" applyProtection="1">
      <alignment horizontal="left" vertical="center" indent="1" shrinkToFit="1"/>
      <protection locked="0"/>
    </xf>
    <xf numFmtId="0" fontId="8" fillId="2" borderId="3" xfId="0" applyFont="1" applyFill="1" applyBorder="1" applyAlignment="1" applyProtection="1">
      <alignment horizontal="left" vertical="center" indent="1" shrinkToFit="1"/>
      <protection locked="0"/>
    </xf>
    <xf numFmtId="0" fontId="8" fillId="2" borderId="17" xfId="0" applyFont="1" applyFill="1" applyBorder="1" applyAlignment="1" applyProtection="1">
      <alignment horizontal="left" vertical="center" indent="1" shrinkToFit="1"/>
      <protection locked="0"/>
    </xf>
    <xf numFmtId="0" fontId="8" fillId="2" borderId="40" xfId="0" applyFont="1" applyFill="1" applyBorder="1" applyAlignment="1" applyProtection="1">
      <alignment horizontal="left" vertical="center" indent="1" shrinkToFit="1"/>
      <protection locked="0"/>
    </xf>
    <xf numFmtId="0" fontId="8" fillId="2" borderId="34" xfId="0" applyFont="1" applyFill="1" applyBorder="1" applyAlignment="1" applyProtection="1">
      <alignment horizontal="left" vertical="center" indent="1"/>
      <protection locked="0"/>
    </xf>
    <xf numFmtId="0" fontId="8" fillId="2" borderId="39" xfId="0" applyFont="1" applyFill="1" applyBorder="1" applyAlignment="1" applyProtection="1">
      <alignment horizontal="left" vertical="center" indent="1"/>
      <protection locked="0"/>
    </xf>
    <xf numFmtId="0" fontId="8" fillId="2" borderId="34" xfId="0" applyFont="1" applyFill="1" applyBorder="1" applyAlignment="1" applyProtection="1">
      <alignment horizontal="left" vertical="center" indent="1" shrinkToFit="1"/>
      <protection locked="0"/>
    </xf>
    <xf numFmtId="0" fontId="8" fillId="2" borderId="35" xfId="0" applyFont="1" applyFill="1" applyBorder="1" applyAlignment="1" applyProtection="1">
      <alignment horizontal="left" vertical="center" indent="1" shrinkToFit="1"/>
      <protection locked="0"/>
    </xf>
    <xf numFmtId="0" fontId="9" fillId="2" borderId="6" xfId="0" applyFont="1" applyFill="1" applyBorder="1" applyAlignment="1" applyProtection="1">
      <alignment horizontal="center" vertical="center"/>
      <protection locked="0"/>
    </xf>
    <xf numFmtId="0" fontId="9" fillId="2" borderId="94" xfId="0" applyFont="1" applyFill="1" applyBorder="1" applyAlignment="1" applyProtection="1">
      <alignment horizontal="center" vertical="center"/>
      <protection locked="0"/>
    </xf>
    <xf numFmtId="0" fontId="9" fillId="0" borderId="107" xfId="0" applyFont="1" applyBorder="1" applyAlignment="1" applyProtection="1">
      <alignment horizontal="center" vertical="center" shrinkToFit="1"/>
    </xf>
    <xf numFmtId="0" fontId="9" fillId="0" borderId="99" xfId="0" applyFont="1" applyBorder="1" applyAlignment="1" applyProtection="1">
      <alignment horizontal="center" vertical="center" shrinkToFit="1"/>
    </xf>
    <xf numFmtId="0" fontId="9" fillId="0" borderId="77" xfId="0" applyFont="1" applyBorder="1" applyAlignment="1" applyProtection="1">
      <alignment horizontal="center" vertical="center" shrinkToFit="1"/>
    </xf>
    <xf numFmtId="0" fontId="9" fillId="2" borderId="8" xfId="0"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vertical="center"/>
      <protection locked="0"/>
    </xf>
    <xf numFmtId="49" fontId="9" fillId="2" borderId="11"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94" xfId="0" applyNumberFormat="1" applyFont="1" applyFill="1" applyBorder="1" applyAlignment="1" applyProtection="1">
      <alignment horizontal="center" vertical="center"/>
      <protection locked="0"/>
    </xf>
    <xf numFmtId="49" fontId="9" fillId="2" borderId="78" xfId="0" applyNumberFormat="1" applyFont="1" applyFill="1" applyBorder="1" applyAlignment="1" applyProtection="1">
      <alignment horizontal="center" vertical="center"/>
      <protection locked="0"/>
    </xf>
    <xf numFmtId="49" fontId="9" fillId="2" borderId="52" xfId="0" applyNumberFormat="1" applyFont="1" applyFill="1" applyBorder="1" applyAlignment="1" applyProtection="1">
      <alignment horizontal="center" vertical="center"/>
      <protection locked="0"/>
    </xf>
    <xf numFmtId="49" fontId="9" fillId="2" borderId="43" xfId="0" applyNumberFormat="1" applyFont="1" applyFill="1" applyBorder="1" applyAlignment="1" applyProtection="1">
      <alignment horizontal="center" vertical="center"/>
      <protection locked="0"/>
    </xf>
    <xf numFmtId="49" fontId="9" fillId="2" borderId="44" xfId="0" applyNumberFormat="1" applyFont="1" applyFill="1" applyBorder="1" applyAlignment="1" applyProtection="1">
      <alignment horizontal="left" vertical="center"/>
      <protection locked="0"/>
    </xf>
    <xf numFmtId="49" fontId="9" fillId="2" borderId="45"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182" fontId="17" fillId="2" borderId="4" xfId="0" applyNumberFormat="1" applyFont="1" applyFill="1" applyBorder="1" applyAlignment="1" applyProtection="1">
      <alignment horizontal="center" vertical="center"/>
      <protection locked="0"/>
    </xf>
    <xf numFmtId="182" fontId="11" fillId="2" borderId="4"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24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352424</xdr:colOff>
      <xdr:row>3</xdr:row>
      <xdr:rowOff>57150</xdr:rowOff>
    </xdr:from>
    <xdr:to>
      <xdr:col>6</xdr:col>
      <xdr:colOff>552449</xdr:colOff>
      <xdr:row>3</xdr:row>
      <xdr:rowOff>180975</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5505449" y="6953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133350</xdr:colOff>
      <xdr:row>2</xdr:row>
      <xdr:rowOff>76200</xdr:rowOff>
    </xdr:from>
    <xdr:to>
      <xdr:col>15</xdr:col>
      <xdr:colOff>47625</xdr:colOff>
      <xdr:row>2</xdr:row>
      <xdr:rowOff>200025</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13458825" y="542925"/>
          <a:ext cx="114300"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42</xdr:row>
      <xdr:rowOff>76200</xdr:rowOff>
    </xdr:from>
    <xdr:to>
      <xdr:col>15</xdr:col>
      <xdr:colOff>47625</xdr:colOff>
      <xdr:row>42</xdr:row>
      <xdr:rowOff>200025</xdr:rowOff>
    </xdr:to>
    <xdr:sp macro="" textlink="">
      <xdr:nvSpPr>
        <xdr:cNvPr id="6" name="正方形/長方形 5">
          <a:extLst>
            <a:ext uri="{FF2B5EF4-FFF2-40B4-BE49-F238E27FC236}">
              <a16:creationId xmlns="" xmlns:a16="http://schemas.microsoft.com/office/drawing/2014/main" id="{00000000-0008-0000-0100-000002000000}"/>
            </a:ext>
          </a:extLst>
        </xdr:cNvPr>
        <xdr:cNvSpPr/>
      </xdr:nvSpPr>
      <xdr:spPr>
        <a:xfrm>
          <a:off x="13481957" y="538843"/>
          <a:ext cx="118382"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82</xdr:row>
      <xdr:rowOff>76200</xdr:rowOff>
    </xdr:from>
    <xdr:to>
      <xdr:col>15</xdr:col>
      <xdr:colOff>47625</xdr:colOff>
      <xdr:row>82</xdr:row>
      <xdr:rowOff>200025</xdr:rowOff>
    </xdr:to>
    <xdr:sp macro="" textlink="">
      <xdr:nvSpPr>
        <xdr:cNvPr id="7" name="正方形/長方形 6">
          <a:extLst>
            <a:ext uri="{FF2B5EF4-FFF2-40B4-BE49-F238E27FC236}">
              <a16:creationId xmlns="" xmlns:a16="http://schemas.microsoft.com/office/drawing/2014/main" id="{00000000-0008-0000-0100-000002000000}"/>
            </a:ext>
          </a:extLst>
        </xdr:cNvPr>
        <xdr:cNvSpPr/>
      </xdr:nvSpPr>
      <xdr:spPr>
        <a:xfrm>
          <a:off x="13481957" y="9478736"/>
          <a:ext cx="118382"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352424</xdr:colOff>
      <xdr:row>3</xdr:row>
      <xdr:rowOff>57150</xdr:rowOff>
    </xdr:from>
    <xdr:to>
      <xdr:col>6</xdr:col>
      <xdr:colOff>552449</xdr:colOff>
      <xdr:row>3</xdr:row>
      <xdr:rowOff>180975</xdr:rowOff>
    </xdr:to>
    <xdr:sp macro="" textlink="">
      <xdr:nvSpPr>
        <xdr:cNvPr id="2" name="正方形/長方形 1">
          <a:extLst>
            <a:ext uri="{FF2B5EF4-FFF2-40B4-BE49-F238E27FC236}">
              <a16:creationId xmlns="" xmlns:a16="http://schemas.microsoft.com/office/drawing/2014/main" id="{00000000-0008-0000-0000-000003000000}"/>
            </a:ext>
          </a:extLst>
        </xdr:cNvPr>
        <xdr:cNvSpPr/>
      </xdr:nvSpPr>
      <xdr:spPr>
        <a:xfrm>
          <a:off x="5438774" y="70485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133350</xdr:colOff>
      <xdr:row>2</xdr:row>
      <xdr:rowOff>76200</xdr:rowOff>
    </xdr:from>
    <xdr:to>
      <xdr:col>15</xdr:col>
      <xdr:colOff>47625</xdr:colOff>
      <xdr:row>2</xdr:row>
      <xdr:rowOff>200025</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13458825" y="542925"/>
          <a:ext cx="114300"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42</xdr:row>
      <xdr:rowOff>76200</xdr:rowOff>
    </xdr:from>
    <xdr:to>
      <xdr:col>15</xdr:col>
      <xdr:colOff>47625</xdr:colOff>
      <xdr:row>42</xdr:row>
      <xdr:rowOff>200025</xdr:rowOff>
    </xdr:to>
    <xdr:sp macro="" textlink="">
      <xdr:nvSpPr>
        <xdr:cNvPr id="3" name="正方形/長方形 2">
          <a:extLst>
            <a:ext uri="{FF2B5EF4-FFF2-40B4-BE49-F238E27FC236}">
              <a16:creationId xmlns="" xmlns:a16="http://schemas.microsoft.com/office/drawing/2014/main" id="{00000000-0008-0000-0100-000002000000}"/>
            </a:ext>
          </a:extLst>
        </xdr:cNvPr>
        <xdr:cNvSpPr/>
      </xdr:nvSpPr>
      <xdr:spPr>
        <a:xfrm>
          <a:off x="13458825" y="9401175"/>
          <a:ext cx="114300"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82</xdr:row>
      <xdr:rowOff>76200</xdr:rowOff>
    </xdr:from>
    <xdr:to>
      <xdr:col>15</xdr:col>
      <xdr:colOff>47625</xdr:colOff>
      <xdr:row>82</xdr:row>
      <xdr:rowOff>200025</xdr:rowOff>
    </xdr:to>
    <xdr:sp macro="" textlink="">
      <xdr:nvSpPr>
        <xdr:cNvPr id="4" name="正方形/長方形 3">
          <a:extLst>
            <a:ext uri="{FF2B5EF4-FFF2-40B4-BE49-F238E27FC236}">
              <a16:creationId xmlns="" xmlns:a16="http://schemas.microsoft.com/office/drawing/2014/main" id="{00000000-0008-0000-0100-000002000000}"/>
            </a:ext>
          </a:extLst>
        </xdr:cNvPr>
        <xdr:cNvSpPr/>
      </xdr:nvSpPr>
      <xdr:spPr>
        <a:xfrm>
          <a:off x="13458825" y="18259425"/>
          <a:ext cx="114300"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123264</xdr:colOff>
      <xdr:row>6</xdr:row>
      <xdr:rowOff>22412</xdr:rowOff>
    </xdr:from>
    <xdr:to>
      <xdr:col>8</xdr:col>
      <xdr:colOff>1221441</xdr:colOff>
      <xdr:row>11</xdr:row>
      <xdr:rowOff>190500</xdr:rowOff>
    </xdr:to>
    <xdr:sp macro="" textlink="">
      <xdr:nvSpPr>
        <xdr:cNvPr id="6" name="角丸四角形 5"/>
        <xdr:cNvSpPr/>
      </xdr:nvSpPr>
      <xdr:spPr>
        <a:xfrm>
          <a:off x="8057029" y="1389530"/>
          <a:ext cx="1098177" cy="12886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963705</xdr:colOff>
      <xdr:row>1</xdr:row>
      <xdr:rowOff>212912</xdr:rowOff>
    </xdr:from>
    <xdr:to>
      <xdr:col>8</xdr:col>
      <xdr:colOff>448235</xdr:colOff>
      <xdr:row>3</xdr:row>
      <xdr:rowOff>134471</xdr:rowOff>
    </xdr:to>
    <xdr:sp macro="" textlink="">
      <xdr:nvSpPr>
        <xdr:cNvPr id="5" name="四角形吹き出し 4"/>
        <xdr:cNvSpPr/>
      </xdr:nvSpPr>
      <xdr:spPr>
        <a:xfrm>
          <a:off x="6914029" y="459441"/>
          <a:ext cx="1467971" cy="392206"/>
        </a:xfrm>
        <a:prstGeom prst="wedgeRectCallout">
          <a:avLst>
            <a:gd name="adj1" fmla="val 32738"/>
            <a:gd name="adj2" fmla="val 2125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470</a:t>
          </a:r>
          <a:r>
            <a:rPr kumimoji="1" lang="ja-JP" altLang="en-US" sz="1100">
              <a:solidFill>
                <a:srgbClr val="FF0000"/>
              </a:solidFill>
            </a:rPr>
            <a:t>級は入力不要</a:t>
          </a:r>
        </a:p>
      </xdr:txBody>
    </xdr:sp>
    <xdr:clientData/>
  </xdr:twoCellAnchor>
  <xdr:twoCellAnchor>
    <xdr:from>
      <xdr:col>2</xdr:col>
      <xdr:colOff>118781</xdr:colOff>
      <xdr:row>10</xdr:row>
      <xdr:rowOff>224117</xdr:rowOff>
    </xdr:from>
    <xdr:to>
      <xdr:col>4</xdr:col>
      <xdr:colOff>1512793</xdr:colOff>
      <xdr:row>12</xdr:row>
      <xdr:rowOff>73959</xdr:rowOff>
    </xdr:to>
    <xdr:sp macro="" textlink="">
      <xdr:nvSpPr>
        <xdr:cNvPr id="7" name="四角形吹き出し 6"/>
        <xdr:cNvSpPr/>
      </xdr:nvSpPr>
      <xdr:spPr>
        <a:xfrm>
          <a:off x="2169457" y="2487705"/>
          <a:ext cx="2794748" cy="298078"/>
        </a:xfrm>
        <a:prstGeom prst="wedgeRectCallout">
          <a:avLst>
            <a:gd name="adj1" fmla="val -64509"/>
            <a:gd name="adj2" fmla="val -88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予備セール登録の場合は必ず入力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58"/>
  <sheetViews>
    <sheetView tabSelected="1" view="pageBreakPreview" zoomScaleNormal="100" zoomScaleSheetLayoutView="100" workbookViewId="0">
      <selection activeCell="A3" sqref="A3"/>
    </sheetView>
  </sheetViews>
  <sheetFormatPr defaultColWidth="9" defaultRowHeight="13.5"/>
  <cols>
    <col min="1" max="8" width="11.125" style="8" customWidth="1"/>
    <col min="9" max="16384" width="9" style="8"/>
  </cols>
  <sheetData>
    <row r="1" spans="1:19" ht="20.100000000000001" customHeight="1">
      <c r="A1" s="186" t="s">
        <v>110</v>
      </c>
      <c r="B1" s="186"/>
      <c r="C1" s="186"/>
      <c r="D1" s="186"/>
      <c r="E1" s="186"/>
      <c r="F1" s="186"/>
      <c r="G1" s="186"/>
      <c r="H1" s="186"/>
      <c r="I1" s="7"/>
      <c r="J1" s="7"/>
      <c r="K1" s="7"/>
      <c r="L1" s="7"/>
      <c r="M1" s="7"/>
      <c r="N1" s="7"/>
      <c r="O1" s="7"/>
      <c r="P1" s="7"/>
      <c r="Q1" s="7"/>
      <c r="R1" s="7"/>
      <c r="S1" s="7"/>
    </row>
    <row r="2" spans="1:19" s="1" customFormat="1" ht="20.100000000000001" customHeight="1">
      <c r="A2" s="187" t="s">
        <v>48</v>
      </c>
      <c r="B2" s="187"/>
      <c r="C2" s="187"/>
      <c r="D2" s="187"/>
      <c r="E2" s="187"/>
      <c r="F2" s="187"/>
      <c r="G2" s="187"/>
      <c r="H2" s="187"/>
      <c r="I2" s="5"/>
    </row>
    <row r="3" spans="1:19" s="1" customFormat="1" ht="12" customHeight="1">
      <c r="A3" s="2"/>
      <c r="B3" s="2"/>
      <c r="C3" s="2"/>
      <c r="D3" s="2"/>
      <c r="E3" s="2"/>
      <c r="F3" s="2"/>
      <c r="G3" s="2"/>
      <c r="H3" s="2"/>
      <c r="I3" s="2"/>
    </row>
    <row r="4" spans="1:19" s="1" customFormat="1" ht="18" customHeight="1">
      <c r="A4" s="3" t="s">
        <v>111</v>
      </c>
      <c r="B4" s="2"/>
      <c r="C4" s="2"/>
      <c r="D4" s="2"/>
      <c r="E4" s="2"/>
      <c r="F4" s="2"/>
      <c r="G4" s="2"/>
      <c r="H4" s="4" t="s">
        <v>19</v>
      </c>
    </row>
    <row r="5" spans="1:19" s="1" customFormat="1" ht="12" customHeight="1">
      <c r="A5" s="3"/>
      <c r="B5" s="2"/>
      <c r="C5" s="2"/>
      <c r="D5" s="2"/>
      <c r="E5" s="2"/>
      <c r="F5" s="2"/>
      <c r="G5" s="2"/>
      <c r="H5" s="4"/>
    </row>
    <row r="6" spans="1:19" ht="18" customHeight="1" thickBot="1">
      <c r="A6" s="9" t="s">
        <v>30</v>
      </c>
      <c r="B6" s="1"/>
      <c r="C6" s="1"/>
      <c r="D6" s="1"/>
      <c r="E6" s="1"/>
      <c r="F6" s="1"/>
      <c r="G6" s="1"/>
      <c r="H6" s="1"/>
    </row>
    <row r="7" spans="1:19" ht="18" customHeight="1">
      <c r="A7" s="135" t="s">
        <v>15</v>
      </c>
      <c r="B7" s="136"/>
      <c r="C7" s="137"/>
      <c r="D7" s="138"/>
      <c r="E7" s="139" t="s">
        <v>28</v>
      </c>
      <c r="F7" s="140"/>
      <c r="G7" s="141"/>
      <c r="H7" s="142"/>
    </row>
    <row r="8" spans="1:19" ht="18" customHeight="1">
      <c r="A8" s="143" t="s">
        <v>27</v>
      </c>
      <c r="B8" s="144"/>
      <c r="C8" s="13" t="s">
        <v>2</v>
      </c>
      <c r="D8" s="200"/>
      <c r="E8" s="200"/>
      <c r="F8" s="200"/>
      <c r="G8" s="200"/>
      <c r="H8" s="201"/>
    </row>
    <row r="9" spans="1:19" ht="18" customHeight="1">
      <c r="A9" s="145"/>
      <c r="B9" s="146"/>
      <c r="C9" s="147"/>
      <c r="D9" s="148"/>
      <c r="E9" s="148"/>
      <c r="F9" s="148"/>
      <c r="G9" s="148"/>
      <c r="H9" s="149"/>
    </row>
    <row r="10" spans="1:19" ht="18" customHeight="1" thickBot="1">
      <c r="A10" s="153" t="s">
        <v>35</v>
      </c>
      <c r="B10" s="154"/>
      <c r="C10" s="158"/>
      <c r="D10" s="159"/>
      <c r="E10" s="160" t="s">
        <v>26</v>
      </c>
      <c r="F10" s="154"/>
      <c r="G10" s="161"/>
      <c r="H10" s="162"/>
    </row>
    <row r="11" spans="1:19" ht="12" customHeight="1">
      <c r="A11" s="6"/>
      <c r="B11" s="6"/>
      <c r="C11" s="10"/>
      <c r="D11" s="10"/>
      <c r="E11" s="6"/>
      <c r="F11" s="6"/>
      <c r="G11" s="10"/>
      <c r="H11" s="10"/>
    </row>
    <row r="12" spans="1:19" ht="18" customHeight="1" thickBot="1">
      <c r="A12" s="14" t="s">
        <v>52</v>
      </c>
      <c r="B12" s="15"/>
      <c r="C12" s="114" t="s">
        <v>53</v>
      </c>
      <c r="D12" s="1"/>
      <c r="E12" s="1"/>
      <c r="F12" s="1"/>
      <c r="G12" s="1"/>
      <c r="H12" s="1"/>
    </row>
    <row r="13" spans="1:19" ht="18" customHeight="1">
      <c r="A13" s="135" t="s">
        <v>36</v>
      </c>
      <c r="B13" s="136"/>
      <c r="C13" s="137"/>
      <c r="D13" s="138"/>
      <c r="E13" s="139" t="s">
        <v>28</v>
      </c>
      <c r="F13" s="140"/>
      <c r="G13" s="141"/>
      <c r="H13" s="142"/>
    </row>
    <row r="14" spans="1:19" ht="18" customHeight="1">
      <c r="A14" s="143" t="s">
        <v>37</v>
      </c>
      <c r="B14" s="144"/>
      <c r="C14" s="13" t="s">
        <v>2</v>
      </c>
      <c r="D14" s="200"/>
      <c r="E14" s="200"/>
      <c r="F14" s="200"/>
      <c r="G14" s="200"/>
      <c r="H14" s="201"/>
    </row>
    <row r="15" spans="1:19" ht="18" customHeight="1">
      <c r="A15" s="145"/>
      <c r="B15" s="146"/>
      <c r="C15" s="150"/>
      <c r="D15" s="151"/>
      <c r="E15" s="151"/>
      <c r="F15" s="151"/>
      <c r="G15" s="151"/>
      <c r="H15" s="152"/>
    </row>
    <row r="16" spans="1:19" ht="18" customHeight="1" thickBot="1">
      <c r="A16" s="153" t="s">
        <v>38</v>
      </c>
      <c r="B16" s="154"/>
      <c r="C16" s="155"/>
      <c r="D16" s="156"/>
      <c r="E16" s="156"/>
      <c r="F16" s="156"/>
      <c r="G16" s="156"/>
      <c r="H16" s="157"/>
    </row>
    <row r="17" spans="1:8" ht="12" customHeight="1">
      <c r="A17" s="16"/>
      <c r="B17" s="16"/>
      <c r="C17" s="17"/>
      <c r="D17" s="17"/>
      <c r="E17" s="17"/>
      <c r="F17" s="17"/>
      <c r="G17" s="17"/>
      <c r="H17" s="17"/>
    </row>
    <row r="18" spans="1:8" ht="18" customHeight="1" thickBot="1">
      <c r="A18" s="18" t="s">
        <v>54</v>
      </c>
      <c r="B18" s="19"/>
      <c r="C18" s="113" t="s">
        <v>55</v>
      </c>
      <c r="D18" s="18"/>
      <c r="E18" s="18"/>
      <c r="F18" s="18"/>
      <c r="G18" s="18"/>
      <c r="H18" s="18"/>
    </row>
    <row r="19" spans="1:8" ht="18" customHeight="1" thickBot="1">
      <c r="A19" s="163" t="s">
        <v>36</v>
      </c>
      <c r="B19" s="164"/>
      <c r="C19" s="165"/>
      <c r="D19" s="166"/>
      <c r="E19" s="167" t="s">
        <v>28</v>
      </c>
      <c r="F19" s="164"/>
      <c r="G19" s="165"/>
      <c r="H19" s="168"/>
    </row>
    <row r="20" spans="1:8" ht="12" customHeight="1">
      <c r="A20" s="6"/>
      <c r="B20" s="6"/>
      <c r="C20" s="10"/>
      <c r="D20" s="10"/>
      <c r="E20" s="6"/>
      <c r="F20" s="6"/>
      <c r="G20" s="10"/>
      <c r="H20" s="10"/>
    </row>
    <row r="21" spans="1:8" ht="18" customHeight="1" thickBot="1">
      <c r="A21" s="20" t="s">
        <v>31</v>
      </c>
      <c r="B21" s="21"/>
      <c r="C21" s="1"/>
      <c r="D21" s="1"/>
      <c r="E21" s="1"/>
      <c r="F21" s="1"/>
      <c r="G21" s="1"/>
      <c r="H21" s="1"/>
    </row>
    <row r="22" spans="1:8" ht="18" customHeight="1">
      <c r="A22" s="135" t="s">
        <v>36</v>
      </c>
      <c r="B22" s="136"/>
      <c r="C22" s="137"/>
      <c r="D22" s="138"/>
      <c r="E22" s="139" t="s">
        <v>28</v>
      </c>
      <c r="F22" s="140"/>
      <c r="G22" s="141"/>
      <c r="H22" s="142"/>
    </row>
    <row r="23" spans="1:8" ht="18" customHeight="1">
      <c r="A23" s="143" t="s">
        <v>37</v>
      </c>
      <c r="B23" s="144"/>
      <c r="C23" s="13" t="s">
        <v>2</v>
      </c>
      <c r="D23" s="79"/>
      <c r="E23" s="175" t="s">
        <v>29</v>
      </c>
      <c r="F23" s="176"/>
      <c r="G23" s="177"/>
      <c r="H23" s="178"/>
    </row>
    <row r="24" spans="1:8" ht="18" customHeight="1" thickBot="1">
      <c r="A24" s="173"/>
      <c r="B24" s="174"/>
      <c r="C24" s="179"/>
      <c r="D24" s="180"/>
      <c r="E24" s="181"/>
      <c r="F24" s="181"/>
      <c r="G24" s="181"/>
      <c r="H24" s="182"/>
    </row>
    <row r="25" spans="1:8" ht="12" customHeight="1">
      <c r="A25" s="16"/>
      <c r="B25" s="16"/>
      <c r="C25" s="17"/>
      <c r="D25" s="17"/>
      <c r="E25" s="17"/>
      <c r="F25" s="17"/>
      <c r="G25" s="17"/>
      <c r="H25" s="17"/>
    </row>
    <row r="26" spans="1:8" ht="18" customHeight="1" thickBot="1">
      <c r="A26" s="183" t="s">
        <v>32</v>
      </c>
      <c r="B26" s="183"/>
      <c r="C26" s="1"/>
      <c r="D26" s="1"/>
      <c r="E26" s="1"/>
      <c r="F26" s="1"/>
      <c r="G26" s="1"/>
      <c r="H26" s="1"/>
    </row>
    <row r="27" spans="1:8" ht="18" customHeight="1">
      <c r="A27" s="169" t="s">
        <v>36</v>
      </c>
      <c r="B27" s="170"/>
      <c r="C27" s="171" t="s">
        <v>29</v>
      </c>
      <c r="D27" s="170"/>
      <c r="E27" s="172" t="s">
        <v>36</v>
      </c>
      <c r="F27" s="170"/>
      <c r="G27" s="171" t="s">
        <v>29</v>
      </c>
      <c r="H27" s="188"/>
    </row>
    <row r="28" spans="1:8" ht="18" customHeight="1">
      <c r="A28" s="194"/>
      <c r="B28" s="195"/>
      <c r="C28" s="196"/>
      <c r="D28" s="195"/>
      <c r="E28" s="197"/>
      <c r="F28" s="195"/>
      <c r="G28" s="196"/>
      <c r="H28" s="198"/>
    </row>
    <row r="29" spans="1:8" ht="18" customHeight="1" thickBot="1">
      <c r="A29" s="189"/>
      <c r="B29" s="190"/>
      <c r="C29" s="191"/>
      <c r="D29" s="190"/>
      <c r="E29" s="192"/>
      <c r="F29" s="190"/>
      <c r="G29" s="191"/>
      <c r="H29" s="193"/>
    </row>
    <row r="30" spans="1:8" s="11" customFormat="1" ht="12" customHeight="1" thickBot="1">
      <c r="A30" s="10"/>
      <c r="B30" s="10"/>
      <c r="C30" s="10"/>
      <c r="D30" s="10"/>
      <c r="E30" s="10"/>
      <c r="F30" s="10"/>
      <c r="G30" s="10"/>
      <c r="H30" s="10"/>
    </row>
    <row r="31" spans="1:8" s="11" customFormat="1" ht="18" customHeight="1" thickBot="1">
      <c r="A31" s="184" t="s">
        <v>107</v>
      </c>
      <c r="B31" s="185"/>
      <c r="C31" s="101"/>
      <c r="D31" s="38"/>
      <c r="E31" s="184" t="s">
        <v>108</v>
      </c>
      <c r="F31" s="185"/>
      <c r="G31" s="101"/>
      <c r="H31" s="10"/>
    </row>
    <row r="32" spans="1:8" s="11" customFormat="1" ht="12" customHeight="1">
      <c r="A32" s="10"/>
      <c r="B32" s="10"/>
      <c r="C32" s="10"/>
      <c r="D32" s="10"/>
      <c r="E32" s="10"/>
      <c r="F32" s="10"/>
      <c r="G32" s="10"/>
      <c r="H32" s="10"/>
    </row>
    <row r="33" spans="1:8" ht="18" customHeight="1" thickBot="1">
      <c r="A33" s="14" t="s">
        <v>58</v>
      </c>
      <c r="B33" s="1"/>
      <c r="C33" s="1"/>
      <c r="D33" s="1"/>
      <c r="E33" s="1"/>
      <c r="F33" s="1"/>
      <c r="G33" s="1"/>
      <c r="H33" s="1"/>
    </row>
    <row r="34" spans="1:8" ht="18" customHeight="1">
      <c r="A34" s="169" t="s">
        <v>56</v>
      </c>
      <c r="B34" s="205"/>
      <c r="C34" s="33"/>
      <c r="D34" s="22" t="s">
        <v>59</v>
      </c>
      <c r="E34" s="35"/>
      <c r="F34" s="22" t="s">
        <v>60</v>
      </c>
      <c r="G34" s="35"/>
      <c r="H34" s="23" t="s">
        <v>61</v>
      </c>
    </row>
    <row r="35" spans="1:8" ht="18" customHeight="1" thickBot="1">
      <c r="A35" s="208" t="s">
        <v>57</v>
      </c>
      <c r="B35" s="209"/>
      <c r="C35" s="34"/>
      <c r="D35" s="24" t="s">
        <v>59</v>
      </c>
      <c r="E35" s="34"/>
      <c r="F35" s="24" t="s">
        <v>60</v>
      </c>
      <c r="G35" s="34"/>
      <c r="H35" s="25" t="s">
        <v>61</v>
      </c>
    </row>
    <row r="36" spans="1:8" ht="12" customHeight="1">
      <c r="A36" s="6"/>
      <c r="B36" s="6"/>
      <c r="C36" s="6"/>
      <c r="D36" s="6"/>
      <c r="E36" s="6"/>
      <c r="F36" s="6"/>
      <c r="G36" s="1"/>
      <c r="H36" s="1"/>
    </row>
    <row r="37" spans="1:8" ht="18" customHeight="1" thickBot="1">
      <c r="A37" s="14" t="s">
        <v>62</v>
      </c>
      <c r="B37" s="1"/>
      <c r="C37" s="15" t="s">
        <v>109</v>
      </c>
      <c r="D37" s="1"/>
      <c r="E37" s="1"/>
      <c r="F37" s="1"/>
      <c r="G37" s="1"/>
      <c r="H37" s="1"/>
    </row>
    <row r="38" spans="1:8" ht="18" customHeight="1" thickBot="1">
      <c r="A38" s="210" t="s">
        <v>33</v>
      </c>
      <c r="B38" s="211"/>
      <c r="C38" s="212"/>
      <c r="D38" s="212"/>
      <c r="E38" s="211" t="s">
        <v>28</v>
      </c>
      <c r="F38" s="211"/>
      <c r="G38" s="213"/>
      <c r="H38" s="214"/>
    </row>
    <row r="39" spans="1:8" ht="12" customHeight="1">
      <c r="A39" s="1"/>
      <c r="B39" s="1"/>
      <c r="C39" s="1"/>
      <c r="D39" s="1"/>
      <c r="E39" s="1"/>
      <c r="F39" s="1"/>
      <c r="G39" s="1"/>
      <c r="H39" s="1"/>
    </row>
    <row r="40" spans="1:8" s="56" customFormat="1" ht="18" customHeight="1" thickBot="1">
      <c r="A40" s="103" t="s">
        <v>39</v>
      </c>
      <c r="B40" s="58"/>
      <c r="C40" s="58"/>
      <c r="D40" s="58"/>
      <c r="E40" s="58"/>
      <c r="F40" s="58"/>
      <c r="G40" s="58"/>
      <c r="H40" s="58"/>
    </row>
    <row r="41" spans="1:8" s="56" customFormat="1" ht="18" customHeight="1">
      <c r="A41" s="94" t="s">
        <v>40</v>
      </c>
      <c r="B41" s="95" t="s">
        <v>43</v>
      </c>
      <c r="C41" s="95" t="s">
        <v>41</v>
      </c>
      <c r="D41" s="95" t="s">
        <v>42</v>
      </c>
      <c r="E41" s="95" t="s">
        <v>45</v>
      </c>
      <c r="F41" s="205" t="s">
        <v>112</v>
      </c>
      <c r="G41" s="170"/>
      <c r="H41" s="93"/>
    </row>
    <row r="42" spans="1:8" s="56" customFormat="1" ht="18" customHeight="1" thickBot="1">
      <c r="A42" s="26" t="s">
        <v>44</v>
      </c>
      <c r="B42" s="36"/>
      <c r="C42" s="27">
        <f>20000*B42</f>
        <v>0</v>
      </c>
      <c r="D42" s="27">
        <f>2100*B42</f>
        <v>0</v>
      </c>
      <c r="E42" s="27">
        <f>SUM(C42:D42)</f>
        <v>0</v>
      </c>
      <c r="F42" s="206"/>
      <c r="G42" s="207"/>
      <c r="H42" s="28"/>
    </row>
    <row r="43" spans="1:8" s="56" customFormat="1" ht="12" customHeight="1">
      <c r="A43" s="29"/>
      <c r="B43" s="30"/>
      <c r="C43" s="31"/>
      <c r="D43" s="31"/>
      <c r="E43" s="31"/>
      <c r="F43" s="32"/>
      <c r="G43" s="32"/>
      <c r="H43" s="58"/>
    </row>
    <row r="44" spans="1:8" s="56" customFormat="1" ht="18" customHeight="1" thickBot="1">
      <c r="A44" s="103" t="s">
        <v>115</v>
      </c>
      <c r="B44" s="30"/>
      <c r="C44" s="104"/>
      <c r="D44" s="31"/>
      <c r="E44" s="31"/>
      <c r="F44" s="32"/>
      <c r="G44" s="32"/>
      <c r="H44" s="58"/>
    </row>
    <row r="45" spans="1:8" s="56" customFormat="1" ht="18" customHeight="1" thickBot="1">
      <c r="A45" s="40" t="s">
        <v>66</v>
      </c>
      <c r="B45" s="116"/>
      <c r="C45" s="133" t="s">
        <v>113</v>
      </c>
      <c r="D45" s="134"/>
      <c r="E45" s="117"/>
      <c r="F45" s="115" t="s">
        <v>114</v>
      </c>
      <c r="G45" s="118"/>
      <c r="H45" s="59"/>
    </row>
    <row r="46" spans="1:8" s="56" customFormat="1" ht="18" customHeight="1">
      <c r="A46" s="203" t="s">
        <v>116</v>
      </c>
      <c r="B46" s="203"/>
      <c r="C46" s="203"/>
      <c r="D46" s="203"/>
      <c r="E46" s="203"/>
      <c r="F46" s="203"/>
      <c r="G46" s="203"/>
      <c r="H46" s="203"/>
    </row>
    <row r="47" spans="1:8" s="56" customFormat="1" ht="18" customHeight="1">
      <c r="A47" s="204" t="s">
        <v>134</v>
      </c>
      <c r="B47" s="204"/>
      <c r="C47" s="204"/>
      <c r="D47" s="204"/>
      <c r="E47" s="204"/>
      <c r="F47" s="204"/>
      <c r="G47" s="204"/>
      <c r="H47" s="204"/>
    </row>
    <row r="48" spans="1:8" s="56" customFormat="1" ht="24" customHeight="1">
      <c r="A48" s="105"/>
      <c r="B48" s="105"/>
      <c r="C48" s="105"/>
      <c r="D48" s="105"/>
      <c r="E48" s="105"/>
      <c r="F48" s="105"/>
      <c r="G48" s="105"/>
      <c r="H48" s="105"/>
    </row>
    <row r="49" spans="1:8" ht="18" customHeight="1">
      <c r="A49" s="202" t="s">
        <v>34</v>
      </c>
      <c r="B49" s="202"/>
      <c r="C49" s="202"/>
      <c r="D49" s="202"/>
      <c r="E49" s="202"/>
      <c r="F49" s="202"/>
      <c r="G49" s="202"/>
      <c r="H49" s="202"/>
    </row>
    <row r="50" spans="1:8" ht="18" customHeight="1">
      <c r="A50" s="55" t="s">
        <v>49</v>
      </c>
      <c r="B50" s="330"/>
      <c r="C50" s="330"/>
      <c r="D50" s="58"/>
      <c r="E50" s="55" t="s">
        <v>50</v>
      </c>
      <c r="F50" s="199"/>
      <c r="G50" s="199"/>
      <c r="H50" s="199"/>
    </row>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sheetData>
  <mergeCells count="63">
    <mergeCell ref="G38:H38"/>
    <mergeCell ref="A34:B34"/>
    <mergeCell ref="A31:B31"/>
    <mergeCell ref="C28:D28"/>
    <mergeCell ref="E28:F28"/>
    <mergeCell ref="G28:H28"/>
    <mergeCell ref="F50:H50"/>
    <mergeCell ref="D8:H8"/>
    <mergeCell ref="D14:H14"/>
    <mergeCell ref="A49:H49"/>
    <mergeCell ref="B50:C50"/>
    <mergeCell ref="A46:H46"/>
    <mergeCell ref="A47:H47"/>
    <mergeCell ref="F41:G41"/>
    <mergeCell ref="F42:G42"/>
    <mergeCell ref="A35:B35"/>
    <mergeCell ref="A38:B38"/>
    <mergeCell ref="C38:D38"/>
    <mergeCell ref="E38:F38"/>
    <mergeCell ref="G23:H23"/>
    <mergeCell ref="C24:H24"/>
    <mergeCell ref="A26:B26"/>
    <mergeCell ref="E31:F31"/>
    <mergeCell ref="A1:H1"/>
    <mergeCell ref="A2:H2"/>
    <mergeCell ref="G27:H27"/>
    <mergeCell ref="A29:B29"/>
    <mergeCell ref="C29:D29"/>
    <mergeCell ref="E29:F29"/>
    <mergeCell ref="G29:H29"/>
    <mergeCell ref="A22:B22"/>
    <mergeCell ref="C22:D22"/>
    <mergeCell ref="E22:F22"/>
    <mergeCell ref="G22:H22"/>
    <mergeCell ref="A28:B28"/>
    <mergeCell ref="A27:B27"/>
    <mergeCell ref="C27:D27"/>
    <mergeCell ref="E27:F27"/>
    <mergeCell ref="C13:D13"/>
    <mergeCell ref="E13:F13"/>
    <mergeCell ref="A23:B24"/>
    <mergeCell ref="E23:F23"/>
    <mergeCell ref="G13:H13"/>
    <mergeCell ref="A19:B19"/>
    <mergeCell ref="C19:D19"/>
    <mergeCell ref="E19:F19"/>
    <mergeCell ref="G19:H19"/>
    <mergeCell ref="C45:D45"/>
    <mergeCell ref="A7:B7"/>
    <mergeCell ref="C7:D7"/>
    <mergeCell ref="E7:F7"/>
    <mergeCell ref="G7:H7"/>
    <mergeCell ref="A8:B9"/>
    <mergeCell ref="C9:H9"/>
    <mergeCell ref="A14:B15"/>
    <mergeCell ref="C15:H15"/>
    <mergeCell ref="A16:B16"/>
    <mergeCell ref="C16:H16"/>
    <mergeCell ref="A10:B10"/>
    <mergeCell ref="C10:D10"/>
    <mergeCell ref="E10:F10"/>
    <mergeCell ref="G10:H10"/>
    <mergeCell ref="A13:B13"/>
  </mergeCells>
  <phoneticPr fontId="1"/>
  <conditionalFormatting sqref="C9:H9 C10:D10 G10:H10 G7:H7 C7:D8">
    <cfRule type="containsBlanks" dxfId="243" priority="15">
      <formula>LEN(TRIM(C7))=0</formula>
    </cfRule>
  </conditionalFormatting>
  <conditionalFormatting sqref="C14:D14">
    <cfRule type="containsBlanks" dxfId="242" priority="14">
      <formula>LEN(TRIM(C14))=0</formula>
    </cfRule>
  </conditionalFormatting>
  <conditionalFormatting sqref="C23">
    <cfRule type="containsBlanks" dxfId="241" priority="13">
      <formula>LEN(TRIM(C23))=0</formula>
    </cfRule>
  </conditionalFormatting>
  <conditionalFormatting sqref="C13:D13 D14:H14 G13:H13 C15:H16">
    <cfRule type="containsBlanks" dxfId="240" priority="12">
      <formula>LEN(TRIM(C13))=0</formula>
    </cfRule>
  </conditionalFormatting>
  <conditionalFormatting sqref="C19:D19 G19:H19">
    <cfRule type="containsBlanks" dxfId="239" priority="11">
      <formula>LEN(TRIM(C19))=0</formula>
    </cfRule>
  </conditionalFormatting>
  <conditionalFormatting sqref="C22:D22 D23 G22:H23 C24:H24">
    <cfRule type="containsBlanks" dxfId="238" priority="10">
      <formula>LEN(TRIM(C22))=0</formula>
    </cfRule>
  </conditionalFormatting>
  <conditionalFormatting sqref="A28:H29">
    <cfRule type="containsBlanks" dxfId="237" priority="9">
      <formula>LEN(TRIM(A28))=0</formula>
    </cfRule>
  </conditionalFormatting>
  <conditionalFormatting sqref="C34:C35 E34:E35 G34:G35">
    <cfRule type="containsBlanks" dxfId="236" priority="8">
      <formula>LEN(TRIM(C34))=0</formula>
    </cfRule>
  </conditionalFormatting>
  <conditionalFormatting sqref="B42 F42:G42 B50:C50 F50:H50 C38:D38 G38:H38">
    <cfRule type="containsBlanks" dxfId="235" priority="7">
      <formula>LEN(TRIM(B38))=0</formula>
    </cfRule>
  </conditionalFormatting>
  <conditionalFormatting sqref="B45 E45">
    <cfRule type="containsBlanks" dxfId="234" priority="5">
      <formula>LEN(TRIM(B45))=0</formula>
    </cfRule>
  </conditionalFormatting>
  <conditionalFormatting sqref="G31">
    <cfRule type="containsBlanks" dxfId="233" priority="3">
      <formula>LEN(TRIM(G31))=0</formula>
    </cfRule>
  </conditionalFormatting>
  <conditionalFormatting sqref="C31">
    <cfRule type="containsBlanks" dxfId="232" priority="2">
      <formula>LEN(TRIM(C31))=0</formula>
    </cfRule>
  </conditionalFormatting>
  <conditionalFormatting sqref="G45">
    <cfRule type="containsBlanks" dxfId="231" priority="1">
      <formula>LEN(TRIM(G45))=0</formula>
    </cfRule>
  </conditionalFormatting>
  <dataValidations count="3">
    <dataValidation type="list" allowBlank="1" showInputMessage="1" showErrorMessage="1" sqref="C11:D11">
      <formula1>"北海道,東北,関東,中部,近畿北陸,関西,中国,四国,九州"</formula1>
    </dataValidation>
    <dataValidation type="list" allowBlank="1" showInputMessage="1" prompt="選択してください。" sqref="C10:D10">
      <formula1>"北海道,東北,関東,中部,近畿北陸,関西,中国,四国,九州"</formula1>
    </dataValidation>
    <dataValidation type="list" allowBlank="1" showInputMessage="1" showErrorMessage="1" errorTitle="エラー" error="リストから選択してください。" prompt="選択してください。" sqref="G31 C31">
      <formula1>"有り,無し"</formula1>
    </dataValidation>
  </dataValidations>
  <printOptions horizontalCentered="1"/>
  <pageMargins left="0.70866141732283472" right="0.70866141732283472" top="0.59055118110236227" bottom="0.19685039370078741" header="0.31496062992125984" footer="0.31496062992125984"/>
  <pageSetup paperSize="9" orientation="portrait" horizontalDpi="4294967293"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19"/>
  <sheetViews>
    <sheetView view="pageBreakPreview" topLeftCell="B1" zoomScaleNormal="100" zoomScaleSheetLayoutView="100" workbookViewId="0">
      <selection activeCell="H8" sqref="H8"/>
    </sheetView>
  </sheetViews>
  <sheetFormatPr defaultColWidth="9" defaultRowHeight="13.5"/>
  <cols>
    <col min="1" max="1" width="9" style="8"/>
    <col min="2" max="2" width="17.875" style="8" customWidth="1"/>
    <col min="3" max="3" width="14.625" style="8" customWidth="1"/>
    <col min="4" max="4" width="3.75" style="8" customWidth="1"/>
    <col min="5" max="5" width="20.625" style="8" customWidth="1"/>
    <col min="6" max="6" width="4.125" style="8" customWidth="1"/>
    <col min="7" max="7" width="8.125" style="8" customWidth="1"/>
    <col min="8" max="8" width="26" style="8" customWidth="1"/>
    <col min="9" max="9" width="17" style="8" customWidth="1"/>
    <col min="10" max="10" width="4" style="8" customWidth="1"/>
    <col min="11" max="11" width="31.875" style="8" customWidth="1"/>
    <col min="12" max="12" width="7.625" style="8" customWidth="1"/>
    <col min="13" max="13" width="2.625" style="8" customWidth="1"/>
    <col min="14" max="14" width="7.625" style="8" customWidth="1"/>
    <col min="15" max="15" width="2.625" style="8" customWidth="1"/>
    <col min="16" max="16" width="7.625" style="8" customWidth="1"/>
    <col min="17" max="17" width="4" style="8" customWidth="1"/>
    <col min="18" max="19" width="13.625" style="8" customWidth="1"/>
    <col min="20" max="16384" width="9" style="8"/>
  </cols>
  <sheetData>
    <row r="1" spans="1:26" ht="20.100000000000001" customHeight="1">
      <c r="A1" s="53" t="s">
        <v>110</v>
      </c>
      <c r="B1" s="54"/>
      <c r="C1" s="54"/>
      <c r="D1" s="54"/>
      <c r="E1" s="54"/>
      <c r="F1" s="54"/>
      <c r="G1" s="54"/>
      <c r="H1" s="74" t="s">
        <v>69</v>
      </c>
      <c r="I1" s="54"/>
      <c r="J1" s="54"/>
      <c r="K1" s="1"/>
      <c r="M1" s="55" t="s">
        <v>49</v>
      </c>
      <c r="N1" s="221"/>
      <c r="O1" s="221"/>
      <c r="P1" s="221"/>
      <c r="Q1" s="56"/>
      <c r="R1" s="132" t="s">
        <v>120</v>
      </c>
      <c r="T1" s="57"/>
      <c r="U1" s="57"/>
      <c r="V1" s="57"/>
      <c r="W1" s="57"/>
      <c r="X1" s="57"/>
      <c r="Y1" s="57"/>
    </row>
    <row r="2" spans="1:26" ht="17.25" customHeight="1" thickBot="1">
      <c r="A2" s="39"/>
      <c r="B2" s="39"/>
      <c r="C2" s="39"/>
      <c r="D2" s="39"/>
      <c r="E2" s="39"/>
      <c r="F2" s="39"/>
      <c r="G2" s="39"/>
      <c r="H2" s="58"/>
      <c r="I2" s="59"/>
      <c r="J2" s="39"/>
      <c r="K2" s="60"/>
      <c r="L2" s="60"/>
      <c r="M2" s="60"/>
      <c r="N2" s="60"/>
      <c r="O2" s="58"/>
      <c r="P2" s="56"/>
      <c r="Q2" s="56"/>
      <c r="R2" s="132" t="s">
        <v>121</v>
      </c>
      <c r="T2" s="57"/>
      <c r="U2" s="57"/>
      <c r="V2" s="57"/>
      <c r="W2" s="57"/>
      <c r="X2" s="57"/>
      <c r="Y2" s="57"/>
    </row>
    <row r="3" spans="1:26" ht="20.100000000000001" customHeight="1" thickBot="1">
      <c r="A3" s="61" t="s">
        <v>15</v>
      </c>
      <c r="B3" s="267" t="str">
        <f>IF(参加申込書1!$C$7="","",参加申込書1!$C$7)</f>
        <v/>
      </c>
      <c r="C3" s="267"/>
      <c r="D3" s="267"/>
      <c r="E3" s="268"/>
      <c r="F3" s="62"/>
      <c r="G3" s="62"/>
      <c r="H3" s="1"/>
      <c r="I3" s="1"/>
      <c r="J3" s="1"/>
      <c r="K3" s="60"/>
      <c r="L3" s="60"/>
      <c r="M3" s="60"/>
      <c r="N3" s="60"/>
      <c r="P3" s="55" t="s">
        <v>19</v>
      </c>
      <c r="T3" s="57"/>
      <c r="U3" s="244"/>
      <c r="V3" s="244"/>
      <c r="W3" s="244"/>
      <c r="X3" s="63"/>
      <c r="Y3" s="57"/>
    </row>
    <row r="4" spans="1:26" ht="15.75" customHeight="1" thickBot="1">
      <c r="B4" s="1"/>
      <c r="C4" s="1"/>
      <c r="D4" s="245"/>
      <c r="E4" s="245"/>
      <c r="F4" s="245"/>
      <c r="G4" s="1"/>
      <c r="H4" s="1"/>
      <c r="I4" s="1"/>
      <c r="J4" s="1"/>
      <c r="K4" s="1"/>
      <c r="L4" s="1"/>
      <c r="M4" s="1"/>
      <c r="N4" s="1"/>
      <c r="O4" s="1"/>
      <c r="P4" s="122" t="s">
        <v>117</v>
      </c>
      <c r="U4" s="57"/>
      <c r="V4" s="244"/>
      <c r="W4" s="244"/>
      <c r="X4" s="244"/>
      <c r="Y4" s="12"/>
      <c r="Z4" s="57"/>
    </row>
    <row r="5" spans="1:26" ht="18" customHeight="1">
      <c r="A5" s="215" t="s">
        <v>119</v>
      </c>
      <c r="B5" s="227" t="s">
        <v>12</v>
      </c>
      <c r="C5" s="205" t="s">
        <v>11</v>
      </c>
      <c r="D5" s="241" t="s">
        <v>1</v>
      </c>
      <c r="E5" s="242"/>
      <c r="F5" s="136"/>
      <c r="G5" s="136" t="s">
        <v>7</v>
      </c>
      <c r="H5" s="111" t="s">
        <v>0</v>
      </c>
      <c r="I5" s="231" t="str">
        <f>IF(A9=$R$2,"ｽﾅｲﾌﾟ協会
登録番号","")</f>
        <v/>
      </c>
      <c r="J5" s="233" t="s">
        <v>6</v>
      </c>
      <c r="K5" s="234"/>
      <c r="L5" s="237" t="s">
        <v>3</v>
      </c>
      <c r="M5" s="238"/>
      <c r="N5" s="238"/>
      <c r="O5" s="238"/>
      <c r="P5" s="239"/>
      <c r="U5" s="57"/>
      <c r="V5" s="244"/>
      <c r="W5" s="244"/>
      <c r="X5" s="244"/>
      <c r="Y5" s="12"/>
      <c r="Z5" s="57"/>
    </row>
    <row r="6" spans="1:26" ht="18" customHeight="1">
      <c r="A6" s="216"/>
      <c r="B6" s="228"/>
      <c r="C6" s="229"/>
      <c r="D6" s="243" t="s">
        <v>5</v>
      </c>
      <c r="E6" s="236"/>
      <c r="F6" s="146"/>
      <c r="G6" s="230"/>
      <c r="H6" s="65" t="s">
        <v>17</v>
      </c>
      <c r="I6" s="232"/>
      <c r="J6" s="235"/>
      <c r="K6" s="236"/>
      <c r="L6" s="258" t="s">
        <v>4</v>
      </c>
      <c r="M6" s="259"/>
      <c r="N6" s="259"/>
      <c r="O6" s="259"/>
      <c r="P6" s="260"/>
      <c r="U6" s="57"/>
      <c r="V6" s="246"/>
      <c r="W6" s="246"/>
      <c r="X6" s="247"/>
      <c r="Y6" s="247"/>
      <c r="Z6" s="57"/>
    </row>
    <row r="7" spans="1:26" ht="18" customHeight="1">
      <c r="A7" s="216"/>
      <c r="B7" s="126" t="s">
        <v>67</v>
      </c>
      <c r="C7" s="248" t="s">
        <v>68</v>
      </c>
      <c r="D7" s="66" t="s">
        <v>13</v>
      </c>
      <c r="E7" s="41"/>
      <c r="F7" s="67" t="s">
        <v>14</v>
      </c>
      <c r="G7" s="249"/>
      <c r="H7" s="42"/>
      <c r="I7" s="251"/>
      <c r="J7" s="68" t="s">
        <v>2</v>
      </c>
      <c r="K7" s="43"/>
      <c r="L7" s="44"/>
      <c r="M7" s="69" t="s">
        <v>16</v>
      </c>
      <c r="N7" s="45"/>
      <c r="O7" s="69" t="s">
        <v>16</v>
      </c>
      <c r="P7" s="46"/>
      <c r="U7" s="57"/>
      <c r="V7" s="246"/>
      <c r="W7" s="246"/>
      <c r="X7" s="247"/>
      <c r="Y7" s="247"/>
      <c r="Z7" s="57"/>
    </row>
    <row r="8" spans="1:26" ht="18" customHeight="1">
      <c r="A8" s="216"/>
      <c r="B8" s="125"/>
      <c r="C8" s="248"/>
      <c r="D8" s="253"/>
      <c r="E8" s="254"/>
      <c r="F8" s="255"/>
      <c r="G8" s="250"/>
      <c r="H8" s="123" t="s">
        <v>18</v>
      </c>
      <c r="I8" s="252"/>
      <c r="J8" s="256"/>
      <c r="K8" s="257"/>
      <c r="L8" s="47"/>
      <c r="M8" s="70" t="s">
        <v>16</v>
      </c>
      <c r="N8" s="48"/>
      <c r="O8" s="70" t="s">
        <v>16</v>
      </c>
      <c r="P8" s="49"/>
      <c r="U8" s="57"/>
      <c r="V8" s="246"/>
      <c r="W8" s="246"/>
      <c r="X8" s="247"/>
      <c r="Y8" s="247"/>
      <c r="Z8" s="57"/>
    </row>
    <row r="9" spans="1:26" ht="18" customHeight="1">
      <c r="A9" s="217"/>
      <c r="B9" s="126" t="s">
        <v>8</v>
      </c>
      <c r="C9" s="248" t="s">
        <v>9</v>
      </c>
      <c r="D9" s="66" t="s">
        <v>13</v>
      </c>
      <c r="E9" s="41"/>
      <c r="F9" s="67" t="s">
        <v>14</v>
      </c>
      <c r="G9" s="249"/>
      <c r="H9" s="42"/>
      <c r="I9" s="251"/>
      <c r="J9" s="68" t="s">
        <v>2</v>
      </c>
      <c r="K9" s="43"/>
      <c r="L9" s="44"/>
      <c r="M9" s="69" t="s">
        <v>16</v>
      </c>
      <c r="N9" s="45"/>
      <c r="O9" s="69" t="s">
        <v>16</v>
      </c>
      <c r="P9" s="46"/>
      <c r="U9" s="57"/>
      <c r="V9" s="246"/>
      <c r="W9" s="246"/>
      <c r="X9" s="247"/>
      <c r="Y9" s="247"/>
      <c r="Z9" s="57"/>
    </row>
    <row r="10" spans="1:26" ht="18" customHeight="1">
      <c r="A10" s="218"/>
      <c r="B10" s="127"/>
      <c r="C10" s="248"/>
      <c r="D10" s="253"/>
      <c r="E10" s="254"/>
      <c r="F10" s="255"/>
      <c r="G10" s="250"/>
      <c r="H10" s="123" t="s">
        <v>18</v>
      </c>
      <c r="I10" s="252"/>
      <c r="J10" s="256"/>
      <c r="K10" s="257"/>
      <c r="L10" s="47"/>
      <c r="M10" s="70" t="s">
        <v>16</v>
      </c>
      <c r="N10" s="48"/>
      <c r="O10" s="70" t="s">
        <v>16</v>
      </c>
      <c r="P10" s="49"/>
      <c r="U10" s="57"/>
      <c r="V10" s="246"/>
      <c r="W10" s="246"/>
      <c r="X10" s="247"/>
      <c r="Y10" s="247"/>
      <c r="Z10" s="57"/>
    </row>
    <row r="11" spans="1:26" ht="18" customHeight="1">
      <c r="A11" s="218"/>
      <c r="B11" s="126" t="s">
        <v>118</v>
      </c>
      <c r="C11" s="261" t="s">
        <v>10</v>
      </c>
      <c r="D11" s="66" t="s">
        <v>13</v>
      </c>
      <c r="E11" s="41"/>
      <c r="F11" s="67" t="s">
        <v>14</v>
      </c>
      <c r="G11" s="263"/>
      <c r="H11" s="42"/>
      <c r="I11" s="251"/>
      <c r="J11" s="68" t="s">
        <v>2</v>
      </c>
      <c r="K11" s="43"/>
      <c r="L11" s="44"/>
      <c r="M11" s="69" t="s">
        <v>16</v>
      </c>
      <c r="N11" s="45"/>
      <c r="O11" s="69" t="s">
        <v>16</v>
      </c>
      <c r="P11" s="46"/>
      <c r="U11" s="57"/>
      <c r="V11" s="246"/>
      <c r="W11" s="246"/>
      <c r="X11" s="247"/>
      <c r="Y11" s="247"/>
      <c r="Z11" s="57"/>
    </row>
    <row r="12" spans="1:26" ht="18" customHeight="1" thickBot="1">
      <c r="A12" s="219"/>
      <c r="B12" s="128"/>
      <c r="C12" s="262"/>
      <c r="D12" s="222"/>
      <c r="E12" s="223"/>
      <c r="F12" s="224"/>
      <c r="G12" s="264"/>
      <c r="H12" s="124" t="s">
        <v>18</v>
      </c>
      <c r="I12" s="265"/>
      <c r="J12" s="225"/>
      <c r="K12" s="226"/>
      <c r="L12" s="50"/>
      <c r="M12" s="71" t="s">
        <v>16</v>
      </c>
      <c r="N12" s="51"/>
      <c r="O12" s="71" t="s">
        <v>16</v>
      </c>
      <c r="P12" s="52"/>
      <c r="U12" s="57"/>
      <c r="V12" s="57"/>
      <c r="W12" s="57"/>
      <c r="X12" s="57"/>
      <c r="Y12" s="57"/>
      <c r="Z12" s="57"/>
    </row>
    <row r="13" spans="1:26" ht="12" customHeight="1" thickBot="1">
      <c r="B13" s="1"/>
      <c r="C13" s="1"/>
      <c r="D13" s="240"/>
      <c r="E13" s="240"/>
      <c r="F13" s="240"/>
      <c r="G13" s="1"/>
      <c r="H13" s="1"/>
      <c r="I13" s="1"/>
      <c r="J13" s="1"/>
      <c r="K13" s="1"/>
      <c r="L13" s="1"/>
      <c r="M13" s="1"/>
      <c r="N13" s="1"/>
      <c r="O13" s="1"/>
      <c r="P13" s="1"/>
      <c r="U13" s="57"/>
      <c r="V13" s="57"/>
      <c r="W13" s="57"/>
      <c r="X13" s="57"/>
      <c r="Y13" s="57"/>
      <c r="Z13" s="57"/>
    </row>
    <row r="14" spans="1:26" ht="18" customHeight="1">
      <c r="A14" s="215" t="s">
        <v>119</v>
      </c>
      <c r="B14" s="227" t="s">
        <v>12</v>
      </c>
      <c r="C14" s="205" t="s">
        <v>11</v>
      </c>
      <c r="D14" s="241" t="s">
        <v>1</v>
      </c>
      <c r="E14" s="242"/>
      <c r="F14" s="136"/>
      <c r="G14" s="136" t="s">
        <v>7</v>
      </c>
      <c r="H14" s="64" t="s">
        <v>0</v>
      </c>
      <c r="I14" s="231" t="str">
        <f>IF(A18=$R$2,"ｽﾅｲﾌﾟ協会
登録番号","")</f>
        <v/>
      </c>
      <c r="J14" s="233" t="s">
        <v>6</v>
      </c>
      <c r="K14" s="234"/>
      <c r="L14" s="237" t="s">
        <v>3</v>
      </c>
      <c r="M14" s="238"/>
      <c r="N14" s="238"/>
      <c r="O14" s="238"/>
      <c r="P14" s="239"/>
      <c r="U14" s="57"/>
      <c r="V14" s="244"/>
      <c r="W14" s="244"/>
      <c r="X14" s="12"/>
      <c r="Y14" s="12"/>
      <c r="Z14" s="57"/>
    </row>
    <row r="15" spans="1:26" ht="18" customHeight="1">
      <c r="A15" s="216"/>
      <c r="B15" s="228"/>
      <c r="C15" s="229"/>
      <c r="D15" s="243" t="s">
        <v>5</v>
      </c>
      <c r="E15" s="236"/>
      <c r="F15" s="146"/>
      <c r="G15" s="230"/>
      <c r="H15" s="65" t="s">
        <v>17</v>
      </c>
      <c r="I15" s="232"/>
      <c r="J15" s="235"/>
      <c r="K15" s="236"/>
      <c r="L15" s="258" t="s">
        <v>4</v>
      </c>
      <c r="M15" s="259"/>
      <c r="N15" s="259"/>
      <c r="O15" s="259"/>
      <c r="P15" s="260"/>
      <c r="U15" s="57"/>
      <c r="V15" s="246"/>
      <c r="W15" s="246"/>
      <c r="X15" s="247"/>
      <c r="Y15" s="247"/>
      <c r="Z15" s="57"/>
    </row>
    <row r="16" spans="1:26" ht="18" customHeight="1">
      <c r="A16" s="216"/>
      <c r="B16" s="126" t="s">
        <v>67</v>
      </c>
      <c r="C16" s="248" t="s">
        <v>68</v>
      </c>
      <c r="D16" s="66" t="s">
        <v>13</v>
      </c>
      <c r="E16" s="41"/>
      <c r="F16" s="67" t="s">
        <v>14</v>
      </c>
      <c r="G16" s="249" t="s">
        <v>25</v>
      </c>
      <c r="H16" s="42"/>
      <c r="I16" s="251"/>
      <c r="J16" s="68" t="s">
        <v>2</v>
      </c>
      <c r="K16" s="43"/>
      <c r="L16" s="44"/>
      <c r="M16" s="69" t="s">
        <v>16</v>
      </c>
      <c r="N16" s="45"/>
      <c r="O16" s="69" t="s">
        <v>16</v>
      </c>
      <c r="P16" s="46"/>
      <c r="U16" s="57"/>
      <c r="V16" s="246"/>
      <c r="W16" s="246"/>
      <c r="X16" s="247"/>
      <c r="Y16" s="247"/>
      <c r="Z16" s="57"/>
    </row>
    <row r="17" spans="1:26" ht="18" customHeight="1">
      <c r="A17" s="220"/>
      <c r="B17" s="125"/>
      <c r="C17" s="248"/>
      <c r="D17" s="253"/>
      <c r="E17" s="254"/>
      <c r="F17" s="255"/>
      <c r="G17" s="250"/>
      <c r="H17" s="123" t="s">
        <v>18</v>
      </c>
      <c r="I17" s="252"/>
      <c r="J17" s="256"/>
      <c r="K17" s="257"/>
      <c r="L17" s="47"/>
      <c r="M17" s="70" t="s">
        <v>16</v>
      </c>
      <c r="N17" s="48"/>
      <c r="O17" s="70" t="s">
        <v>16</v>
      </c>
      <c r="P17" s="49"/>
      <c r="U17" s="57"/>
      <c r="V17" s="246"/>
      <c r="W17" s="246"/>
      <c r="X17" s="247"/>
      <c r="Y17" s="247"/>
      <c r="Z17" s="57"/>
    </row>
    <row r="18" spans="1:26" ht="18" customHeight="1">
      <c r="A18" s="217"/>
      <c r="B18" s="126" t="s">
        <v>8</v>
      </c>
      <c r="C18" s="248" t="s">
        <v>9</v>
      </c>
      <c r="D18" s="66" t="s">
        <v>13</v>
      </c>
      <c r="E18" s="41"/>
      <c r="F18" s="67" t="s">
        <v>14</v>
      </c>
      <c r="G18" s="249" t="s">
        <v>25</v>
      </c>
      <c r="H18" s="42"/>
      <c r="I18" s="251"/>
      <c r="J18" s="68" t="s">
        <v>2</v>
      </c>
      <c r="K18" s="43"/>
      <c r="L18" s="44"/>
      <c r="M18" s="69" t="s">
        <v>16</v>
      </c>
      <c r="N18" s="45"/>
      <c r="O18" s="69" t="s">
        <v>16</v>
      </c>
      <c r="P18" s="46"/>
      <c r="U18" s="57"/>
      <c r="V18" s="246"/>
      <c r="W18" s="246"/>
      <c r="X18" s="247"/>
      <c r="Y18" s="247"/>
      <c r="Z18" s="57"/>
    </row>
    <row r="19" spans="1:26" ht="18" customHeight="1">
      <c r="A19" s="218"/>
      <c r="B19" s="127"/>
      <c r="C19" s="248"/>
      <c r="D19" s="253"/>
      <c r="E19" s="254"/>
      <c r="F19" s="255"/>
      <c r="G19" s="250"/>
      <c r="H19" s="123" t="s">
        <v>18</v>
      </c>
      <c r="I19" s="252"/>
      <c r="J19" s="256"/>
      <c r="K19" s="257"/>
      <c r="L19" s="47"/>
      <c r="M19" s="70" t="s">
        <v>16</v>
      </c>
      <c r="N19" s="48"/>
      <c r="O19" s="70" t="s">
        <v>16</v>
      </c>
      <c r="P19" s="49"/>
      <c r="U19" s="57"/>
      <c r="V19" s="246"/>
      <c r="W19" s="246"/>
      <c r="X19" s="247"/>
      <c r="Y19" s="247"/>
      <c r="Z19" s="57"/>
    </row>
    <row r="20" spans="1:26" ht="18" customHeight="1">
      <c r="A20" s="218"/>
      <c r="B20" s="126" t="s">
        <v>118</v>
      </c>
      <c r="C20" s="248" t="s">
        <v>10</v>
      </c>
      <c r="D20" s="66" t="s">
        <v>13</v>
      </c>
      <c r="E20" s="41"/>
      <c r="F20" s="67" t="s">
        <v>14</v>
      </c>
      <c r="G20" s="249" t="s">
        <v>25</v>
      </c>
      <c r="H20" s="42"/>
      <c r="I20" s="251"/>
      <c r="J20" s="68" t="s">
        <v>2</v>
      </c>
      <c r="K20" s="43"/>
      <c r="L20" s="44"/>
      <c r="M20" s="69" t="s">
        <v>16</v>
      </c>
      <c r="N20" s="45"/>
      <c r="O20" s="69" t="s">
        <v>16</v>
      </c>
      <c r="P20" s="46"/>
      <c r="U20" s="57"/>
      <c r="V20" s="246"/>
      <c r="W20" s="246"/>
      <c r="X20" s="247"/>
      <c r="Y20" s="247"/>
      <c r="Z20" s="57"/>
    </row>
    <row r="21" spans="1:26" ht="18" customHeight="1" thickBot="1">
      <c r="A21" s="219"/>
      <c r="B21" s="128"/>
      <c r="C21" s="266"/>
      <c r="D21" s="222"/>
      <c r="E21" s="223"/>
      <c r="F21" s="224"/>
      <c r="G21" s="264"/>
      <c r="H21" s="124" t="s">
        <v>18</v>
      </c>
      <c r="I21" s="265"/>
      <c r="J21" s="225"/>
      <c r="K21" s="226"/>
      <c r="L21" s="50"/>
      <c r="M21" s="71" t="s">
        <v>16</v>
      </c>
      <c r="N21" s="51"/>
      <c r="O21" s="71" t="s">
        <v>16</v>
      </c>
      <c r="P21" s="52"/>
      <c r="U21" s="57"/>
      <c r="V21" s="57"/>
      <c r="W21" s="57"/>
      <c r="X21" s="57"/>
      <c r="Y21" s="57"/>
      <c r="Z21" s="57"/>
    </row>
    <row r="22" spans="1:26" ht="12" customHeight="1" thickBot="1">
      <c r="B22" s="1"/>
      <c r="C22" s="1"/>
      <c r="D22" s="240"/>
      <c r="E22" s="240"/>
      <c r="F22" s="240"/>
      <c r="G22" s="1"/>
      <c r="H22" s="1"/>
      <c r="I22" s="1"/>
      <c r="J22" s="1"/>
      <c r="K22" s="1"/>
      <c r="L22" s="1"/>
      <c r="M22" s="1"/>
      <c r="N22" s="1"/>
      <c r="O22" s="1"/>
      <c r="P22" s="1"/>
      <c r="U22" s="57"/>
      <c r="V22" s="57"/>
      <c r="W22" s="57"/>
      <c r="X22" s="57"/>
      <c r="Y22" s="57"/>
      <c r="Z22" s="57"/>
    </row>
    <row r="23" spans="1:26" ht="18" customHeight="1">
      <c r="A23" s="215" t="s">
        <v>119</v>
      </c>
      <c r="B23" s="227" t="s">
        <v>12</v>
      </c>
      <c r="C23" s="205" t="s">
        <v>11</v>
      </c>
      <c r="D23" s="241" t="s">
        <v>1</v>
      </c>
      <c r="E23" s="242"/>
      <c r="F23" s="136"/>
      <c r="G23" s="136" t="s">
        <v>7</v>
      </c>
      <c r="H23" s="64" t="s">
        <v>0</v>
      </c>
      <c r="I23" s="231" t="str">
        <f>IF(A27=$R$2,"ｽﾅｲﾌﾟ協会
登録番号","")</f>
        <v/>
      </c>
      <c r="J23" s="233" t="s">
        <v>6</v>
      </c>
      <c r="K23" s="234"/>
      <c r="L23" s="237" t="s">
        <v>3</v>
      </c>
      <c r="M23" s="238"/>
      <c r="N23" s="238"/>
      <c r="O23" s="238"/>
      <c r="P23" s="239"/>
      <c r="U23" s="57"/>
      <c r="V23" s="244"/>
      <c r="W23" s="244"/>
      <c r="X23" s="12"/>
      <c r="Y23" s="12"/>
      <c r="Z23" s="57"/>
    </row>
    <row r="24" spans="1:26" ht="18" customHeight="1">
      <c r="A24" s="216"/>
      <c r="B24" s="228"/>
      <c r="C24" s="229"/>
      <c r="D24" s="243" t="s">
        <v>5</v>
      </c>
      <c r="E24" s="236"/>
      <c r="F24" s="146"/>
      <c r="G24" s="230"/>
      <c r="H24" s="65" t="s">
        <v>17</v>
      </c>
      <c r="I24" s="232"/>
      <c r="J24" s="235"/>
      <c r="K24" s="236"/>
      <c r="L24" s="258" t="s">
        <v>4</v>
      </c>
      <c r="M24" s="259"/>
      <c r="N24" s="259"/>
      <c r="O24" s="259"/>
      <c r="P24" s="260"/>
      <c r="U24" s="57"/>
      <c r="V24" s="246"/>
      <c r="W24" s="246"/>
      <c r="X24" s="247"/>
      <c r="Y24" s="247"/>
      <c r="Z24" s="57"/>
    </row>
    <row r="25" spans="1:26" ht="18" customHeight="1">
      <c r="A25" s="216"/>
      <c r="B25" s="126" t="s">
        <v>67</v>
      </c>
      <c r="C25" s="248" t="s">
        <v>68</v>
      </c>
      <c r="D25" s="66" t="s">
        <v>13</v>
      </c>
      <c r="E25" s="41"/>
      <c r="F25" s="67" t="s">
        <v>14</v>
      </c>
      <c r="G25" s="249" t="s">
        <v>25</v>
      </c>
      <c r="H25" s="42"/>
      <c r="I25" s="251"/>
      <c r="J25" s="68" t="s">
        <v>2</v>
      </c>
      <c r="K25" s="43"/>
      <c r="L25" s="44"/>
      <c r="M25" s="69" t="s">
        <v>16</v>
      </c>
      <c r="N25" s="45"/>
      <c r="O25" s="69" t="s">
        <v>16</v>
      </c>
      <c r="P25" s="46"/>
      <c r="U25" s="57"/>
      <c r="V25" s="246"/>
      <c r="W25" s="246"/>
      <c r="X25" s="247"/>
      <c r="Y25" s="247"/>
      <c r="Z25" s="57"/>
    </row>
    <row r="26" spans="1:26" ht="18" customHeight="1">
      <c r="A26" s="216"/>
      <c r="B26" s="125"/>
      <c r="C26" s="248"/>
      <c r="D26" s="253"/>
      <c r="E26" s="254"/>
      <c r="F26" s="255"/>
      <c r="G26" s="250"/>
      <c r="H26" s="123" t="s">
        <v>18</v>
      </c>
      <c r="I26" s="252"/>
      <c r="J26" s="256"/>
      <c r="K26" s="257"/>
      <c r="L26" s="47"/>
      <c r="M26" s="70" t="s">
        <v>16</v>
      </c>
      <c r="N26" s="48"/>
      <c r="O26" s="70" t="s">
        <v>16</v>
      </c>
      <c r="P26" s="49"/>
      <c r="U26" s="57"/>
      <c r="V26" s="246"/>
      <c r="W26" s="246"/>
      <c r="X26" s="247"/>
      <c r="Y26" s="247"/>
      <c r="Z26" s="57"/>
    </row>
    <row r="27" spans="1:26" ht="18" customHeight="1">
      <c r="A27" s="217"/>
      <c r="B27" s="126" t="s">
        <v>8</v>
      </c>
      <c r="C27" s="248" t="s">
        <v>9</v>
      </c>
      <c r="D27" s="66" t="s">
        <v>13</v>
      </c>
      <c r="E27" s="41"/>
      <c r="F27" s="67" t="s">
        <v>14</v>
      </c>
      <c r="G27" s="249" t="s">
        <v>25</v>
      </c>
      <c r="H27" s="42"/>
      <c r="I27" s="251"/>
      <c r="J27" s="68" t="s">
        <v>2</v>
      </c>
      <c r="K27" s="43"/>
      <c r="L27" s="44"/>
      <c r="M27" s="69" t="s">
        <v>16</v>
      </c>
      <c r="N27" s="45"/>
      <c r="O27" s="69" t="s">
        <v>16</v>
      </c>
      <c r="P27" s="46"/>
      <c r="U27" s="57"/>
      <c r="V27" s="246"/>
      <c r="W27" s="246"/>
      <c r="X27" s="247"/>
      <c r="Y27" s="247"/>
      <c r="Z27" s="57"/>
    </row>
    <row r="28" spans="1:26" ht="18" customHeight="1">
      <c r="A28" s="218"/>
      <c r="B28" s="127"/>
      <c r="C28" s="248"/>
      <c r="D28" s="253"/>
      <c r="E28" s="254"/>
      <c r="F28" s="255"/>
      <c r="G28" s="250"/>
      <c r="H28" s="123" t="s">
        <v>18</v>
      </c>
      <c r="I28" s="252"/>
      <c r="J28" s="256"/>
      <c r="K28" s="257"/>
      <c r="L28" s="47"/>
      <c r="M28" s="70" t="s">
        <v>16</v>
      </c>
      <c r="N28" s="48"/>
      <c r="O28" s="70" t="s">
        <v>16</v>
      </c>
      <c r="P28" s="49"/>
      <c r="U28" s="57"/>
      <c r="V28" s="246"/>
      <c r="W28" s="246"/>
      <c r="X28" s="247"/>
      <c r="Y28" s="247"/>
      <c r="Z28" s="57"/>
    </row>
    <row r="29" spans="1:26" ht="18" customHeight="1">
      <c r="A29" s="218"/>
      <c r="B29" s="126" t="s">
        <v>118</v>
      </c>
      <c r="C29" s="248" t="s">
        <v>10</v>
      </c>
      <c r="D29" s="66" t="s">
        <v>13</v>
      </c>
      <c r="E29" s="41"/>
      <c r="F29" s="67" t="s">
        <v>14</v>
      </c>
      <c r="G29" s="249" t="s">
        <v>25</v>
      </c>
      <c r="H29" s="42"/>
      <c r="I29" s="251"/>
      <c r="J29" s="68" t="s">
        <v>2</v>
      </c>
      <c r="K29" s="43"/>
      <c r="L29" s="44"/>
      <c r="M29" s="69" t="s">
        <v>16</v>
      </c>
      <c r="N29" s="45"/>
      <c r="O29" s="69" t="s">
        <v>16</v>
      </c>
      <c r="P29" s="46"/>
      <c r="U29" s="57"/>
      <c r="V29" s="246"/>
      <c r="W29" s="246"/>
      <c r="X29" s="247"/>
      <c r="Y29" s="247"/>
      <c r="Z29" s="57"/>
    </row>
    <row r="30" spans="1:26" ht="18" customHeight="1" thickBot="1">
      <c r="A30" s="219"/>
      <c r="B30" s="128"/>
      <c r="C30" s="266"/>
      <c r="D30" s="222"/>
      <c r="E30" s="223"/>
      <c r="F30" s="224"/>
      <c r="G30" s="264"/>
      <c r="H30" s="124" t="s">
        <v>18</v>
      </c>
      <c r="I30" s="265"/>
      <c r="J30" s="225"/>
      <c r="K30" s="226"/>
      <c r="L30" s="50"/>
      <c r="M30" s="71" t="s">
        <v>16</v>
      </c>
      <c r="N30" s="51"/>
      <c r="O30" s="71" t="s">
        <v>16</v>
      </c>
      <c r="P30" s="52"/>
      <c r="U30" s="57"/>
      <c r="V30" s="57"/>
      <c r="W30" s="57"/>
      <c r="X30" s="57"/>
      <c r="Y30" s="57"/>
      <c r="Z30" s="57"/>
    </row>
    <row r="31" spans="1:26" ht="12" customHeight="1" thickBot="1">
      <c r="B31" s="1"/>
      <c r="C31" s="1"/>
      <c r="D31" s="240"/>
      <c r="E31" s="240"/>
      <c r="F31" s="240"/>
      <c r="G31" s="1"/>
      <c r="H31" s="1"/>
      <c r="I31" s="1"/>
      <c r="J31" s="1"/>
      <c r="K31" s="1"/>
      <c r="L31" s="1"/>
      <c r="M31" s="1"/>
      <c r="N31" s="1"/>
      <c r="O31" s="1"/>
      <c r="P31" s="1"/>
      <c r="U31" s="57"/>
      <c r="V31" s="57"/>
      <c r="W31" s="57"/>
      <c r="X31" s="57"/>
      <c r="Y31" s="57"/>
      <c r="Z31" s="57"/>
    </row>
    <row r="32" spans="1:26" ht="18" customHeight="1">
      <c r="A32" s="215" t="s">
        <v>119</v>
      </c>
      <c r="B32" s="227" t="s">
        <v>12</v>
      </c>
      <c r="C32" s="205" t="s">
        <v>11</v>
      </c>
      <c r="D32" s="241" t="s">
        <v>1</v>
      </c>
      <c r="E32" s="242"/>
      <c r="F32" s="136"/>
      <c r="G32" s="136" t="s">
        <v>7</v>
      </c>
      <c r="H32" s="64" t="s">
        <v>0</v>
      </c>
      <c r="I32" s="231" t="str">
        <f>IF(A36=$R$2,"ｽﾅｲﾌﾟ協会
登録番号","")</f>
        <v/>
      </c>
      <c r="J32" s="233" t="s">
        <v>6</v>
      </c>
      <c r="K32" s="234"/>
      <c r="L32" s="237" t="s">
        <v>3</v>
      </c>
      <c r="M32" s="238"/>
      <c r="N32" s="238"/>
      <c r="O32" s="238"/>
      <c r="P32" s="239"/>
      <c r="U32" s="57"/>
      <c r="V32" s="244"/>
      <c r="W32" s="244"/>
      <c r="X32" s="12"/>
      <c r="Y32" s="12"/>
      <c r="Z32" s="57"/>
    </row>
    <row r="33" spans="1:26" ht="18" customHeight="1">
      <c r="A33" s="216"/>
      <c r="B33" s="228"/>
      <c r="C33" s="229"/>
      <c r="D33" s="243" t="s">
        <v>5</v>
      </c>
      <c r="E33" s="236"/>
      <c r="F33" s="146"/>
      <c r="G33" s="230"/>
      <c r="H33" s="65" t="s">
        <v>17</v>
      </c>
      <c r="I33" s="232"/>
      <c r="J33" s="235"/>
      <c r="K33" s="236"/>
      <c r="L33" s="258" t="s">
        <v>4</v>
      </c>
      <c r="M33" s="259"/>
      <c r="N33" s="259"/>
      <c r="O33" s="259"/>
      <c r="P33" s="260"/>
      <c r="U33" s="57"/>
      <c r="V33" s="246"/>
      <c r="W33" s="246"/>
      <c r="X33" s="247"/>
      <c r="Y33" s="247"/>
      <c r="Z33" s="57"/>
    </row>
    <row r="34" spans="1:26" ht="18" customHeight="1">
      <c r="A34" s="216"/>
      <c r="B34" s="126" t="s">
        <v>67</v>
      </c>
      <c r="C34" s="248" t="s">
        <v>68</v>
      </c>
      <c r="D34" s="66" t="s">
        <v>13</v>
      </c>
      <c r="E34" s="41"/>
      <c r="F34" s="67" t="s">
        <v>14</v>
      </c>
      <c r="G34" s="249" t="s">
        <v>25</v>
      </c>
      <c r="H34" s="42"/>
      <c r="I34" s="251"/>
      <c r="J34" s="68" t="s">
        <v>2</v>
      </c>
      <c r="K34" s="43"/>
      <c r="L34" s="44"/>
      <c r="M34" s="69" t="s">
        <v>16</v>
      </c>
      <c r="N34" s="45"/>
      <c r="O34" s="69" t="s">
        <v>16</v>
      </c>
      <c r="P34" s="46"/>
      <c r="U34" s="57"/>
      <c r="V34" s="246"/>
      <c r="W34" s="246"/>
      <c r="X34" s="247"/>
      <c r="Y34" s="247"/>
      <c r="Z34" s="57"/>
    </row>
    <row r="35" spans="1:26" ht="18" customHeight="1">
      <c r="A35" s="216"/>
      <c r="B35" s="125"/>
      <c r="C35" s="248"/>
      <c r="D35" s="253"/>
      <c r="E35" s="254"/>
      <c r="F35" s="255"/>
      <c r="G35" s="250"/>
      <c r="H35" s="123" t="s">
        <v>18</v>
      </c>
      <c r="I35" s="252"/>
      <c r="J35" s="256"/>
      <c r="K35" s="257"/>
      <c r="L35" s="47"/>
      <c r="M35" s="70" t="s">
        <v>16</v>
      </c>
      <c r="N35" s="48"/>
      <c r="O35" s="70" t="s">
        <v>16</v>
      </c>
      <c r="P35" s="49"/>
      <c r="U35" s="57"/>
      <c r="V35" s="246"/>
      <c r="W35" s="246"/>
      <c r="X35" s="247"/>
      <c r="Y35" s="247"/>
      <c r="Z35" s="57"/>
    </row>
    <row r="36" spans="1:26" ht="18" customHeight="1">
      <c r="A36" s="217"/>
      <c r="B36" s="126" t="s">
        <v>8</v>
      </c>
      <c r="C36" s="248" t="s">
        <v>9</v>
      </c>
      <c r="D36" s="66" t="s">
        <v>13</v>
      </c>
      <c r="E36" s="41"/>
      <c r="F36" s="67" t="s">
        <v>14</v>
      </c>
      <c r="G36" s="249" t="s">
        <v>25</v>
      </c>
      <c r="H36" s="42"/>
      <c r="I36" s="251"/>
      <c r="J36" s="68" t="s">
        <v>2</v>
      </c>
      <c r="K36" s="43"/>
      <c r="L36" s="44"/>
      <c r="M36" s="69" t="s">
        <v>16</v>
      </c>
      <c r="N36" s="45"/>
      <c r="O36" s="69" t="s">
        <v>16</v>
      </c>
      <c r="P36" s="46"/>
      <c r="U36" s="57"/>
      <c r="V36" s="246"/>
      <c r="W36" s="246"/>
      <c r="X36" s="247"/>
      <c r="Y36" s="247"/>
      <c r="Z36" s="57"/>
    </row>
    <row r="37" spans="1:26" ht="18" customHeight="1">
      <c r="A37" s="218"/>
      <c r="B37" s="127"/>
      <c r="C37" s="248"/>
      <c r="D37" s="253"/>
      <c r="E37" s="254"/>
      <c r="F37" s="255"/>
      <c r="G37" s="250"/>
      <c r="H37" s="123" t="s">
        <v>18</v>
      </c>
      <c r="I37" s="252"/>
      <c r="J37" s="256"/>
      <c r="K37" s="257"/>
      <c r="L37" s="47"/>
      <c r="M37" s="70" t="s">
        <v>16</v>
      </c>
      <c r="N37" s="48"/>
      <c r="O37" s="70" t="s">
        <v>16</v>
      </c>
      <c r="P37" s="49"/>
      <c r="R37" s="72" t="s">
        <v>70</v>
      </c>
      <c r="U37" s="57"/>
      <c r="V37" s="246"/>
      <c r="W37" s="246"/>
      <c r="X37" s="247"/>
      <c r="Y37" s="247"/>
      <c r="Z37" s="57"/>
    </row>
    <row r="38" spans="1:26" ht="18" customHeight="1">
      <c r="A38" s="218"/>
      <c r="B38" s="126" t="s">
        <v>118</v>
      </c>
      <c r="C38" s="248" t="s">
        <v>10</v>
      </c>
      <c r="D38" s="66" t="s">
        <v>13</v>
      </c>
      <c r="E38" s="41"/>
      <c r="F38" s="67" t="s">
        <v>14</v>
      </c>
      <c r="G38" s="249" t="s">
        <v>25</v>
      </c>
      <c r="H38" s="42"/>
      <c r="I38" s="251"/>
      <c r="J38" s="68" t="s">
        <v>2</v>
      </c>
      <c r="K38" s="43"/>
      <c r="L38" s="44"/>
      <c r="M38" s="69" t="s">
        <v>16</v>
      </c>
      <c r="N38" s="45"/>
      <c r="O38" s="69" t="s">
        <v>16</v>
      </c>
      <c r="P38" s="46"/>
      <c r="R38" s="73" t="s">
        <v>72</v>
      </c>
      <c r="U38" s="57"/>
      <c r="V38" s="246"/>
      <c r="W38" s="246"/>
      <c r="X38" s="247"/>
      <c r="Y38" s="247"/>
      <c r="Z38" s="57"/>
    </row>
    <row r="39" spans="1:26" ht="18" customHeight="1" thickBot="1">
      <c r="A39" s="219"/>
      <c r="B39" s="128"/>
      <c r="C39" s="266"/>
      <c r="D39" s="222"/>
      <c r="E39" s="223"/>
      <c r="F39" s="224"/>
      <c r="G39" s="264"/>
      <c r="H39" s="124" t="s">
        <v>18</v>
      </c>
      <c r="I39" s="265"/>
      <c r="J39" s="225"/>
      <c r="K39" s="226"/>
      <c r="L39" s="50"/>
      <c r="M39" s="71" t="s">
        <v>16</v>
      </c>
      <c r="N39" s="51"/>
      <c r="O39" s="71" t="s">
        <v>16</v>
      </c>
      <c r="P39" s="52"/>
      <c r="R39" s="73" t="s">
        <v>71</v>
      </c>
      <c r="U39" s="57"/>
      <c r="V39" s="57"/>
      <c r="W39" s="57"/>
      <c r="X39" s="57"/>
      <c r="Y39" s="57"/>
      <c r="Z39" s="57"/>
    </row>
    <row r="40" spans="1:26">
      <c r="B40" s="1"/>
      <c r="C40" s="1"/>
      <c r="D40" s="1"/>
      <c r="E40" s="1"/>
      <c r="F40" s="1"/>
      <c r="G40" s="1"/>
      <c r="H40" s="1"/>
      <c r="I40" s="1"/>
      <c r="J40" s="1"/>
      <c r="K40" s="1"/>
      <c r="L40" s="1"/>
      <c r="M40" s="1"/>
      <c r="N40" s="1"/>
      <c r="O40" s="1"/>
      <c r="P40" s="1"/>
    </row>
    <row r="41" spans="1:26" ht="20.100000000000001" customHeight="1">
      <c r="A41" s="53" t="str">
        <f>$A$1</f>
        <v>日建レンタコムカップ　第28回全日本学生女子ヨット選手権大会</v>
      </c>
      <c r="B41" s="54"/>
      <c r="C41" s="54"/>
      <c r="D41" s="54"/>
      <c r="E41" s="54"/>
      <c r="F41" s="54"/>
      <c r="G41" s="54"/>
      <c r="H41" s="74" t="s">
        <v>69</v>
      </c>
      <c r="I41" s="54"/>
      <c r="J41" s="54"/>
      <c r="K41" s="1"/>
      <c r="M41" s="55" t="s">
        <v>49</v>
      </c>
      <c r="N41" s="221" t="str">
        <f>IF($N$1="","",$N$1)</f>
        <v/>
      </c>
      <c r="O41" s="221"/>
      <c r="P41" s="221"/>
      <c r="Q41" s="56"/>
      <c r="T41" s="57"/>
      <c r="U41" s="57"/>
      <c r="V41" s="57"/>
      <c r="W41" s="57"/>
      <c r="X41" s="57"/>
      <c r="Y41" s="57"/>
    </row>
    <row r="42" spans="1:26" ht="17.25" customHeight="1" thickBot="1">
      <c r="A42" s="112"/>
      <c r="B42" s="112"/>
      <c r="C42" s="112"/>
      <c r="D42" s="112"/>
      <c r="E42" s="112"/>
      <c r="F42" s="112"/>
      <c r="G42" s="112"/>
      <c r="H42" s="58"/>
      <c r="I42" s="59"/>
      <c r="J42" s="112"/>
      <c r="K42" s="60"/>
      <c r="L42" s="60"/>
      <c r="M42" s="60"/>
      <c r="N42" s="60"/>
      <c r="O42" s="58"/>
      <c r="P42" s="56"/>
      <c r="Q42" s="56"/>
      <c r="T42" s="57"/>
      <c r="U42" s="57"/>
      <c r="V42" s="57"/>
      <c r="W42" s="57"/>
      <c r="X42" s="57"/>
      <c r="Y42" s="57"/>
    </row>
    <row r="43" spans="1:26" ht="20.100000000000001" customHeight="1" thickBot="1">
      <c r="A43" s="109" t="s">
        <v>15</v>
      </c>
      <c r="B43" s="267" t="str">
        <f>IF(参加申込書1!$C$7="","",参加申込書1!$C$7)</f>
        <v/>
      </c>
      <c r="C43" s="267"/>
      <c r="D43" s="267"/>
      <c r="E43" s="268"/>
      <c r="F43" s="62"/>
      <c r="G43" s="62"/>
      <c r="H43" s="1"/>
      <c r="I43" s="1"/>
      <c r="J43" s="1"/>
      <c r="K43" s="60"/>
      <c r="L43" s="60"/>
      <c r="M43" s="60"/>
      <c r="N43" s="60"/>
      <c r="P43" s="55" t="s">
        <v>19</v>
      </c>
      <c r="T43" s="57"/>
      <c r="U43" s="244"/>
      <c r="V43" s="244"/>
      <c r="W43" s="244"/>
      <c r="X43" s="63"/>
      <c r="Y43" s="57"/>
    </row>
    <row r="44" spans="1:26" ht="15.75" customHeight="1" thickBot="1">
      <c r="B44" s="1"/>
      <c r="C44" s="1"/>
      <c r="D44" s="245"/>
      <c r="E44" s="245"/>
      <c r="F44" s="245"/>
      <c r="G44" s="1"/>
      <c r="H44" s="1"/>
      <c r="I44" s="1"/>
      <c r="J44" s="1"/>
      <c r="K44" s="1"/>
      <c r="L44" s="1"/>
      <c r="M44" s="1"/>
      <c r="N44" s="1"/>
      <c r="O44" s="1"/>
      <c r="P44" s="122" t="s">
        <v>117</v>
      </c>
      <c r="U44" s="57"/>
      <c r="V44" s="244"/>
      <c r="W44" s="244"/>
      <c r="X44" s="244"/>
      <c r="Y44" s="110"/>
      <c r="Z44" s="57"/>
    </row>
    <row r="45" spans="1:26" ht="18" customHeight="1">
      <c r="A45" s="215" t="s">
        <v>119</v>
      </c>
      <c r="B45" s="227" t="s">
        <v>12</v>
      </c>
      <c r="C45" s="205" t="s">
        <v>11</v>
      </c>
      <c r="D45" s="241" t="s">
        <v>1</v>
      </c>
      <c r="E45" s="242"/>
      <c r="F45" s="136"/>
      <c r="G45" s="136" t="s">
        <v>7</v>
      </c>
      <c r="H45" s="111" t="s">
        <v>0</v>
      </c>
      <c r="I45" s="231" t="str">
        <f>IF(A49=$R$2,"ｽﾅｲﾌﾟ協会
登録番号","")</f>
        <v/>
      </c>
      <c r="J45" s="233" t="s">
        <v>6</v>
      </c>
      <c r="K45" s="234"/>
      <c r="L45" s="237" t="s">
        <v>3</v>
      </c>
      <c r="M45" s="238"/>
      <c r="N45" s="238"/>
      <c r="O45" s="238"/>
      <c r="P45" s="239"/>
      <c r="U45" s="57"/>
      <c r="V45" s="244"/>
      <c r="W45" s="244"/>
      <c r="X45" s="244"/>
      <c r="Y45" s="110"/>
      <c r="Z45" s="57"/>
    </row>
    <row r="46" spans="1:26" ht="18" customHeight="1">
      <c r="A46" s="216"/>
      <c r="B46" s="228"/>
      <c r="C46" s="229"/>
      <c r="D46" s="243" t="s">
        <v>5</v>
      </c>
      <c r="E46" s="236"/>
      <c r="F46" s="146"/>
      <c r="G46" s="230"/>
      <c r="H46" s="65" t="s">
        <v>17</v>
      </c>
      <c r="I46" s="232"/>
      <c r="J46" s="235"/>
      <c r="K46" s="236"/>
      <c r="L46" s="258" t="s">
        <v>4</v>
      </c>
      <c r="M46" s="259"/>
      <c r="N46" s="259"/>
      <c r="O46" s="259"/>
      <c r="P46" s="260"/>
      <c r="U46" s="57"/>
      <c r="V46" s="246"/>
      <c r="W46" s="246"/>
      <c r="X46" s="247"/>
      <c r="Y46" s="247"/>
      <c r="Z46" s="57"/>
    </row>
    <row r="47" spans="1:26" ht="18" customHeight="1">
      <c r="A47" s="216"/>
      <c r="B47" s="126" t="s">
        <v>67</v>
      </c>
      <c r="C47" s="248" t="s">
        <v>68</v>
      </c>
      <c r="D47" s="66" t="s">
        <v>13</v>
      </c>
      <c r="E47" s="41"/>
      <c r="F47" s="67" t="s">
        <v>14</v>
      </c>
      <c r="G47" s="249"/>
      <c r="H47" s="42"/>
      <c r="I47" s="251"/>
      <c r="J47" s="68" t="s">
        <v>2</v>
      </c>
      <c r="K47" s="43"/>
      <c r="L47" s="44"/>
      <c r="M47" s="69" t="s">
        <v>16</v>
      </c>
      <c r="N47" s="45"/>
      <c r="O47" s="69" t="s">
        <v>16</v>
      </c>
      <c r="P47" s="46"/>
      <c r="U47" s="57"/>
      <c r="V47" s="246"/>
      <c r="W47" s="246"/>
      <c r="X47" s="247"/>
      <c r="Y47" s="247"/>
      <c r="Z47" s="57"/>
    </row>
    <row r="48" spans="1:26" ht="18" customHeight="1">
      <c r="A48" s="216"/>
      <c r="B48" s="125"/>
      <c r="C48" s="248"/>
      <c r="D48" s="253"/>
      <c r="E48" s="254"/>
      <c r="F48" s="255"/>
      <c r="G48" s="250"/>
      <c r="H48" s="123" t="s">
        <v>18</v>
      </c>
      <c r="I48" s="252"/>
      <c r="J48" s="256"/>
      <c r="K48" s="257"/>
      <c r="L48" s="47"/>
      <c r="M48" s="70" t="s">
        <v>16</v>
      </c>
      <c r="N48" s="48"/>
      <c r="O48" s="70" t="s">
        <v>16</v>
      </c>
      <c r="P48" s="49"/>
      <c r="U48" s="57"/>
      <c r="V48" s="246"/>
      <c r="W48" s="246"/>
      <c r="X48" s="247"/>
      <c r="Y48" s="247"/>
      <c r="Z48" s="57"/>
    </row>
    <row r="49" spans="1:26" ht="18" customHeight="1">
      <c r="A49" s="217"/>
      <c r="B49" s="126" t="s">
        <v>8</v>
      </c>
      <c r="C49" s="248" t="s">
        <v>9</v>
      </c>
      <c r="D49" s="66" t="s">
        <v>13</v>
      </c>
      <c r="E49" s="41"/>
      <c r="F49" s="67" t="s">
        <v>14</v>
      </c>
      <c r="G49" s="249"/>
      <c r="H49" s="42"/>
      <c r="I49" s="251"/>
      <c r="J49" s="68" t="s">
        <v>2</v>
      </c>
      <c r="K49" s="43"/>
      <c r="L49" s="44"/>
      <c r="M49" s="69" t="s">
        <v>16</v>
      </c>
      <c r="N49" s="45"/>
      <c r="O49" s="69" t="s">
        <v>16</v>
      </c>
      <c r="P49" s="46"/>
      <c r="U49" s="57"/>
      <c r="V49" s="246"/>
      <c r="W49" s="246"/>
      <c r="X49" s="247"/>
      <c r="Y49" s="247"/>
      <c r="Z49" s="57"/>
    </row>
    <row r="50" spans="1:26" ht="18" customHeight="1">
      <c r="A50" s="218"/>
      <c r="B50" s="127"/>
      <c r="C50" s="248"/>
      <c r="D50" s="253"/>
      <c r="E50" s="254"/>
      <c r="F50" s="255"/>
      <c r="G50" s="250"/>
      <c r="H50" s="123" t="s">
        <v>18</v>
      </c>
      <c r="I50" s="252"/>
      <c r="J50" s="256"/>
      <c r="K50" s="257"/>
      <c r="L50" s="47"/>
      <c r="M50" s="70" t="s">
        <v>16</v>
      </c>
      <c r="N50" s="48"/>
      <c r="O50" s="70" t="s">
        <v>16</v>
      </c>
      <c r="P50" s="49"/>
      <c r="U50" s="57"/>
      <c r="V50" s="246"/>
      <c r="W50" s="246"/>
      <c r="X50" s="247"/>
      <c r="Y50" s="247"/>
      <c r="Z50" s="57"/>
    </row>
    <row r="51" spans="1:26" ht="18" customHeight="1">
      <c r="A51" s="218"/>
      <c r="B51" s="126" t="s">
        <v>118</v>
      </c>
      <c r="C51" s="261" t="s">
        <v>10</v>
      </c>
      <c r="D51" s="66" t="s">
        <v>13</v>
      </c>
      <c r="E51" s="41"/>
      <c r="F51" s="67" t="s">
        <v>14</v>
      </c>
      <c r="G51" s="263"/>
      <c r="H51" s="42"/>
      <c r="I51" s="251"/>
      <c r="J51" s="68" t="s">
        <v>2</v>
      </c>
      <c r="K51" s="43"/>
      <c r="L51" s="44"/>
      <c r="M51" s="69" t="s">
        <v>16</v>
      </c>
      <c r="N51" s="45"/>
      <c r="O51" s="69" t="s">
        <v>16</v>
      </c>
      <c r="P51" s="46"/>
      <c r="U51" s="57"/>
      <c r="V51" s="246"/>
      <c r="W51" s="246"/>
      <c r="X51" s="247"/>
      <c r="Y51" s="247"/>
      <c r="Z51" s="57"/>
    </row>
    <row r="52" spans="1:26" ht="18" customHeight="1" thickBot="1">
      <c r="A52" s="219"/>
      <c r="B52" s="128"/>
      <c r="C52" s="262"/>
      <c r="D52" s="222"/>
      <c r="E52" s="223"/>
      <c r="F52" s="224"/>
      <c r="G52" s="264"/>
      <c r="H52" s="124" t="s">
        <v>18</v>
      </c>
      <c r="I52" s="265"/>
      <c r="J52" s="225"/>
      <c r="K52" s="226"/>
      <c r="L52" s="50"/>
      <c r="M52" s="71" t="s">
        <v>16</v>
      </c>
      <c r="N52" s="51"/>
      <c r="O52" s="71" t="s">
        <v>16</v>
      </c>
      <c r="P52" s="52"/>
      <c r="U52" s="57"/>
      <c r="V52" s="57"/>
      <c r="W52" s="57"/>
      <c r="X52" s="57"/>
      <c r="Y52" s="57"/>
      <c r="Z52" s="57"/>
    </row>
    <row r="53" spans="1:26" ht="12" customHeight="1" thickBot="1">
      <c r="B53" s="1"/>
      <c r="C53" s="1"/>
      <c r="D53" s="240"/>
      <c r="E53" s="240"/>
      <c r="F53" s="240"/>
      <c r="G53" s="1"/>
      <c r="H53" s="1"/>
      <c r="I53" s="1"/>
      <c r="J53" s="1"/>
      <c r="K53" s="1"/>
      <c r="L53" s="1"/>
      <c r="M53" s="1"/>
      <c r="N53" s="1"/>
      <c r="O53" s="1"/>
      <c r="P53" s="1"/>
      <c r="U53" s="57"/>
      <c r="V53" s="57"/>
      <c r="W53" s="57"/>
      <c r="X53" s="57"/>
      <c r="Y53" s="57"/>
      <c r="Z53" s="57"/>
    </row>
    <row r="54" spans="1:26" ht="18" customHeight="1">
      <c r="A54" s="215" t="s">
        <v>119</v>
      </c>
      <c r="B54" s="227" t="s">
        <v>12</v>
      </c>
      <c r="C54" s="205" t="s">
        <v>11</v>
      </c>
      <c r="D54" s="241" t="s">
        <v>1</v>
      </c>
      <c r="E54" s="242"/>
      <c r="F54" s="136"/>
      <c r="G54" s="136" t="s">
        <v>7</v>
      </c>
      <c r="H54" s="111" t="s">
        <v>0</v>
      </c>
      <c r="I54" s="231" t="str">
        <f>IF(A58=$R$2,"ｽﾅｲﾌﾟ協会
登録番号","")</f>
        <v/>
      </c>
      <c r="J54" s="233" t="s">
        <v>6</v>
      </c>
      <c r="K54" s="234"/>
      <c r="L54" s="237" t="s">
        <v>3</v>
      </c>
      <c r="M54" s="238"/>
      <c r="N54" s="238"/>
      <c r="O54" s="238"/>
      <c r="P54" s="239"/>
      <c r="U54" s="57"/>
      <c r="V54" s="244"/>
      <c r="W54" s="244"/>
      <c r="X54" s="110"/>
      <c r="Y54" s="110"/>
      <c r="Z54" s="57"/>
    </row>
    <row r="55" spans="1:26" ht="18" customHeight="1">
      <c r="A55" s="216"/>
      <c r="B55" s="228"/>
      <c r="C55" s="229"/>
      <c r="D55" s="243" t="s">
        <v>5</v>
      </c>
      <c r="E55" s="236"/>
      <c r="F55" s="146"/>
      <c r="G55" s="230"/>
      <c r="H55" s="65" t="s">
        <v>17</v>
      </c>
      <c r="I55" s="232"/>
      <c r="J55" s="235"/>
      <c r="K55" s="236"/>
      <c r="L55" s="258" t="s">
        <v>4</v>
      </c>
      <c r="M55" s="259"/>
      <c r="N55" s="259"/>
      <c r="O55" s="259"/>
      <c r="P55" s="260"/>
      <c r="U55" s="57"/>
      <c r="V55" s="246"/>
      <c r="W55" s="246"/>
      <c r="X55" s="247"/>
      <c r="Y55" s="247"/>
      <c r="Z55" s="57"/>
    </row>
    <row r="56" spans="1:26" ht="18" customHeight="1">
      <c r="A56" s="216"/>
      <c r="B56" s="126" t="s">
        <v>67</v>
      </c>
      <c r="C56" s="248" t="s">
        <v>68</v>
      </c>
      <c r="D56" s="66" t="s">
        <v>13</v>
      </c>
      <c r="E56" s="41"/>
      <c r="F56" s="67" t="s">
        <v>14</v>
      </c>
      <c r="G56" s="249" t="s">
        <v>25</v>
      </c>
      <c r="H56" s="42"/>
      <c r="I56" s="251"/>
      <c r="J56" s="68" t="s">
        <v>2</v>
      </c>
      <c r="K56" s="43"/>
      <c r="L56" s="44"/>
      <c r="M56" s="69" t="s">
        <v>16</v>
      </c>
      <c r="N56" s="45"/>
      <c r="O56" s="69" t="s">
        <v>16</v>
      </c>
      <c r="P56" s="46"/>
      <c r="U56" s="57"/>
      <c r="V56" s="246"/>
      <c r="W56" s="246"/>
      <c r="X56" s="247"/>
      <c r="Y56" s="247"/>
      <c r="Z56" s="57"/>
    </row>
    <row r="57" spans="1:26" ht="18" customHeight="1">
      <c r="A57" s="220"/>
      <c r="B57" s="125"/>
      <c r="C57" s="248"/>
      <c r="D57" s="253"/>
      <c r="E57" s="254"/>
      <c r="F57" s="255"/>
      <c r="G57" s="250"/>
      <c r="H57" s="123" t="s">
        <v>18</v>
      </c>
      <c r="I57" s="252"/>
      <c r="J57" s="256"/>
      <c r="K57" s="257"/>
      <c r="L57" s="47"/>
      <c r="M57" s="70" t="s">
        <v>16</v>
      </c>
      <c r="N57" s="48"/>
      <c r="O57" s="70" t="s">
        <v>16</v>
      </c>
      <c r="P57" s="49"/>
      <c r="U57" s="57"/>
      <c r="V57" s="246"/>
      <c r="W57" s="246"/>
      <c r="X57" s="247"/>
      <c r="Y57" s="247"/>
      <c r="Z57" s="57"/>
    </row>
    <row r="58" spans="1:26" ht="18" customHeight="1">
      <c r="A58" s="217"/>
      <c r="B58" s="126" t="s">
        <v>8</v>
      </c>
      <c r="C58" s="248" t="s">
        <v>9</v>
      </c>
      <c r="D58" s="66" t="s">
        <v>13</v>
      </c>
      <c r="E58" s="41"/>
      <c r="F58" s="67" t="s">
        <v>14</v>
      </c>
      <c r="G58" s="249" t="s">
        <v>25</v>
      </c>
      <c r="H58" s="42"/>
      <c r="I58" s="251"/>
      <c r="J58" s="68" t="s">
        <v>2</v>
      </c>
      <c r="K58" s="43"/>
      <c r="L58" s="44"/>
      <c r="M58" s="69" t="s">
        <v>16</v>
      </c>
      <c r="N58" s="45"/>
      <c r="O58" s="69" t="s">
        <v>16</v>
      </c>
      <c r="P58" s="46"/>
      <c r="U58" s="57"/>
      <c r="V58" s="246"/>
      <c r="W58" s="246"/>
      <c r="X58" s="247"/>
      <c r="Y58" s="247"/>
      <c r="Z58" s="57"/>
    </row>
    <row r="59" spans="1:26" ht="18" customHeight="1">
      <c r="A59" s="218"/>
      <c r="B59" s="127"/>
      <c r="C59" s="248"/>
      <c r="D59" s="253"/>
      <c r="E59" s="254"/>
      <c r="F59" s="255"/>
      <c r="G59" s="250"/>
      <c r="H59" s="123" t="s">
        <v>18</v>
      </c>
      <c r="I59" s="252"/>
      <c r="J59" s="256"/>
      <c r="K59" s="257"/>
      <c r="L59" s="47"/>
      <c r="M59" s="70" t="s">
        <v>16</v>
      </c>
      <c r="N59" s="48"/>
      <c r="O59" s="70" t="s">
        <v>16</v>
      </c>
      <c r="P59" s="49"/>
      <c r="U59" s="57"/>
      <c r="V59" s="246"/>
      <c r="W59" s="246"/>
      <c r="X59" s="247"/>
      <c r="Y59" s="247"/>
      <c r="Z59" s="57"/>
    </row>
    <row r="60" spans="1:26" ht="18" customHeight="1">
      <c r="A60" s="218"/>
      <c r="B60" s="126" t="s">
        <v>118</v>
      </c>
      <c r="C60" s="248" t="s">
        <v>10</v>
      </c>
      <c r="D60" s="66" t="s">
        <v>13</v>
      </c>
      <c r="E60" s="41"/>
      <c r="F60" s="67" t="s">
        <v>14</v>
      </c>
      <c r="G60" s="249" t="s">
        <v>25</v>
      </c>
      <c r="H60" s="42"/>
      <c r="I60" s="251"/>
      <c r="J60" s="68" t="s">
        <v>2</v>
      </c>
      <c r="K60" s="43"/>
      <c r="L60" s="44"/>
      <c r="M60" s="69" t="s">
        <v>16</v>
      </c>
      <c r="N60" s="45"/>
      <c r="O60" s="69" t="s">
        <v>16</v>
      </c>
      <c r="P60" s="46"/>
      <c r="U60" s="57"/>
      <c r="V60" s="246"/>
      <c r="W60" s="246"/>
      <c r="X60" s="247"/>
      <c r="Y60" s="247"/>
      <c r="Z60" s="57"/>
    </row>
    <row r="61" spans="1:26" ht="18" customHeight="1" thickBot="1">
      <c r="A61" s="219"/>
      <c r="B61" s="128"/>
      <c r="C61" s="266"/>
      <c r="D61" s="222"/>
      <c r="E61" s="223"/>
      <c r="F61" s="224"/>
      <c r="G61" s="264"/>
      <c r="H61" s="124" t="s">
        <v>18</v>
      </c>
      <c r="I61" s="265"/>
      <c r="J61" s="225"/>
      <c r="K61" s="226"/>
      <c r="L61" s="50"/>
      <c r="M61" s="71" t="s">
        <v>16</v>
      </c>
      <c r="N61" s="51"/>
      <c r="O61" s="71" t="s">
        <v>16</v>
      </c>
      <c r="P61" s="52"/>
      <c r="U61" s="57"/>
      <c r="V61" s="57"/>
      <c r="W61" s="57"/>
      <c r="X61" s="57"/>
      <c r="Y61" s="57"/>
      <c r="Z61" s="57"/>
    </row>
    <row r="62" spans="1:26" ht="12" customHeight="1" thickBot="1">
      <c r="B62" s="1"/>
      <c r="C62" s="1"/>
      <c r="D62" s="240"/>
      <c r="E62" s="240"/>
      <c r="F62" s="240"/>
      <c r="G62" s="1"/>
      <c r="H62" s="1"/>
      <c r="I62" s="1"/>
      <c r="J62" s="1"/>
      <c r="K62" s="1"/>
      <c r="L62" s="1"/>
      <c r="M62" s="1"/>
      <c r="N62" s="1"/>
      <c r="O62" s="1"/>
      <c r="P62" s="1"/>
      <c r="U62" s="57"/>
      <c r="V62" s="57"/>
      <c r="W62" s="57"/>
      <c r="X62" s="57"/>
      <c r="Y62" s="57"/>
      <c r="Z62" s="57"/>
    </row>
    <row r="63" spans="1:26" ht="18" customHeight="1">
      <c r="A63" s="215" t="s">
        <v>119</v>
      </c>
      <c r="B63" s="227" t="s">
        <v>12</v>
      </c>
      <c r="C63" s="205" t="s">
        <v>11</v>
      </c>
      <c r="D63" s="241" t="s">
        <v>1</v>
      </c>
      <c r="E63" s="242"/>
      <c r="F63" s="136"/>
      <c r="G63" s="136" t="s">
        <v>7</v>
      </c>
      <c r="H63" s="111" t="s">
        <v>0</v>
      </c>
      <c r="I63" s="231" t="str">
        <f>IF(A67=$R$2,"ｽﾅｲﾌﾟ協会
登録番号","")</f>
        <v/>
      </c>
      <c r="J63" s="233" t="s">
        <v>6</v>
      </c>
      <c r="K63" s="234"/>
      <c r="L63" s="237" t="s">
        <v>3</v>
      </c>
      <c r="M63" s="238"/>
      <c r="N63" s="238"/>
      <c r="O63" s="238"/>
      <c r="P63" s="239"/>
      <c r="U63" s="57"/>
      <c r="V63" s="244"/>
      <c r="W63" s="244"/>
      <c r="X63" s="110"/>
      <c r="Y63" s="110"/>
      <c r="Z63" s="57"/>
    </row>
    <row r="64" spans="1:26" ht="18" customHeight="1">
      <c r="A64" s="216"/>
      <c r="B64" s="228"/>
      <c r="C64" s="229"/>
      <c r="D64" s="243" t="s">
        <v>5</v>
      </c>
      <c r="E64" s="236"/>
      <c r="F64" s="146"/>
      <c r="G64" s="230"/>
      <c r="H64" s="65" t="s">
        <v>17</v>
      </c>
      <c r="I64" s="232"/>
      <c r="J64" s="235"/>
      <c r="K64" s="236"/>
      <c r="L64" s="258" t="s">
        <v>4</v>
      </c>
      <c r="M64" s="259"/>
      <c r="N64" s="259"/>
      <c r="O64" s="259"/>
      <c r="P64" s="260"/>
      <c r="U64" s="57"/>
      <c r="V64" s="246"/>
      <c r="W64" s="246"/>
      <c r="X64" s="247"/>
      <c r="Y64" s="247"/>
      <c r="Z64" s="57"/>
    </row>
    <row r="65" spans="1:26" ht="18" customHeight="1">
      <c r="A65" s="216"/>
      <c r="B65" s="126" t="s">
        <v>67</v>
      </c>
      <c r="C65" s="248" t="s">
        <v>68</v>
      </c>
      <c r="D65" s="66" t="s">
        <v>13</v>
      </c>
      <c r="E65" s="41"/>
      <c r="F65" s="67" t="s">
        <v>14</v>
      </c>
      <c r="G65" s="249" t="s">
        <v>25</v>
      </c>
      <c r="H65" s="42"/>
      <c r="I65" s="251"/>
      <c r="J65" s="68" t="s">
        <v>2</v>
      </c>
      <c r="K65" s="43"/>
      <c r="L65" s="44"/>
      <c r="M65" s="69" t="s">
        <v>16</v>
      </c>
      <c r="N65" s="45"/>
      <c r="O65" s="69" t="s">
        <v>16</v>
      </c>
      <c r="P65" s="46"/>
      <c r="U65" s="57"/>
      <c r="V65" s="246"/>
      <c r="W65" s="246"/>
      <c r="X65" s="247"/>
      <c r="Y65" s="247"/>
      <c r="Z65" s="57"/>
    </row>
    <row r="66" spans="1:26" ht="18" customHeight="1">
      <c r="A66" s="216"/>
      <c r="B66" s="125"/>
      <c r="C66" s="248"/>
      <c r="D66" s="253"/>
      <c r="E66" s="254"/>
      <c r="F66" s="255"/>
      <c r="G66" s="250"/>
      <c r="H66" s="123" t="s">
        <v>18</v>
      </c>
      <c r="I66" s="252"/>
      <c r="J66" s="256"/>
      <c r="K66" s="257"/>
      <c r="L66" s="47"/>
      <c r="M66" s="70" t="s">
        <v>16</v>
      </c>
      <c r="N66" s="48"/>
      <c r="O66" s="70" t="s">
        <v>16</v>
      </c>
      <c r="P66" s="49"/>
      <c r="U66" s="57"/>
      <c r="V66" s="246"/>
      <c r="W66" s="246"/>
      <c r="X66" s="247"/>
      <c r="Y66" s="247"/>
      <c r="Z66" s="57"/>
    </row>
    <row r="67" spans="1:26" ht="18" customHeight="1">
      <c r="A67" s="217"/>
      <c r="B67" s="126" t="s">
        <v>8</v>
      </c>
      <c r="C67" s="248" t="s">
        <v>9</v>
      </c>
      <c r="D67" s="66" t="s">
        <v>13</v>
      </c>
      <c r="E67" s="41"/>
      <c r="F67" s="67" t="s">
        <v>14</v>
      </c>
      <c r="G67" s="249" t="s">
        <v>25</v>
      </c>
      <c r="H67" s="42"/>
      <c r="I67" s="251"/>
      <c r="J67" s="68" t="s">
        <v>2</v>
      </c>
      <c r="K67" s="43"/>
      <c r="L67" s="44"/>
      <c r="M67" s="69" t="s">
        <v>16</v>
      </c>
      <c r="N67" s="45"/>
      <c r="O67" s="69" t="s">
        <v>16</v>
      </c>
      <c r="P67" s="46"/>
      <c r="U67" s="57"/>
      <c r="V67" s="246"/>
      <c r="W67" s="246"/>
      <c r="X67" s="247"/>
      <c r="Y67" s="247"/>
      <c r="Z67" s="57"/>
    </row>
    <row r="68" spans="1:26" ht="18" customHeight="1">
      <c r="A68" s="218"/>
      <c r="B68" s="127"/>
      <c r="C68" s="248"/>
      <c r="D68" s="253"/>
      <c r="E68" s="254"/>
      <c r="F68" s="255"/>
      <c r="G68" s="250"/>
      <c r="H68" s="123" t="s">
        <v>18</v>
      </c>
      <c r="I68" s="252"/>
      <c r="J68" s="256"/>
      <c r="K68" s="257"/>
      <c r="L68" s="47"/>
      <c r="M68" s="70" t="s">
        <v>16</v>
      </c>
      <c r="N68" s="48"/>
      <c r="O68" s="70" t="s">
        <v>16</v>
      </c>
      <c r="P68" s="49"/>
      <c r="U68" s="57"/>
      <c r="V68" s="246"/>
      <c r="W68" s="246"/>
      <c r="X68" s="247"/>
      <c r="Y68" s="247"/>
      <c r="Z68" s="57"/>
    </row>
    <row r="69" spans="1:26" ht="18" customHeight="1">
      <c r="A69" s="218"/>
      <c r="B69" s="126" t="s">
        <v>118</v>
      </c>
      <c r="C69" s="248" t="s">
        <v>10</v>
      </c>
      <c r="D69" s="66" t="s">
        <v>13</v>
      </c>
      <c r="E69" s="41"/>
      <c r="F69" s="67" t="s">
        <v>14</v>
      </c>
      <c r="G69" s="249" t="s">
        <v>25</v>
      </c>
      <c r="H69" s="42"/>
      <c r="I69" s="251"/>
      <c r="J69" s="68" t="s">
        <v>2</v>
      </c>
      <c r="K69" s="43"/>
      <c r="L69" s="44"/>
      <c r="M69" s="69" t="s">
        <v>16</v>
      </c>
      <c r="N69" s="45"/>
      <c r="O69" s="69" t="s">
        <v>16</v>
      </c>
      <c r="P69" s="46"/>
      <c r="U69" s="57"/>
      <c r="V69" s="246"/>
      <c r="W69" s="246"/>
      <c r="X69" s="247"/>
      <c r="Y69" s="247"/>
      <c r="Z69" s="57"/>
    </row>
    <row r="70" spans="1:26" ht="18" customHeight="1" thickBot="1">
      <c r="A70" s="219"/>
      <c r="B70" s="128"/>
      <c r="C70" s="266"/>
      <c r="D70" s="222"/>
      <c r="E70" s="223"/>
      <c r="F70" s="224"/>
      <c r="G70" s="264"/>
      <c r="H70" s="124" t="s">
        <v>18</v>
      </c>
      <c r="I70" s="265"/>
      <c r="J70" s="225"/>
      <c r="K70" s="226"/>
      <c r="L70" s="50"/>
      <c r="M70" s="71" t="s">
        <v>16</v>
      </c>
      <c r="N70" s="51"/>
      <c r="O70" s="71" t="s">
        <v>16</v>
      </c>
      <c r="P70" s="52"/>
      <c r="U70" s="57"/>
      <c r="V70" s="57"/>
      <c r="W70" s="57"/>
      <c r="X70" s="57"/>
      <c r="Y70" s="57"/>
      <c r="Z70" s="57"/>
    </row>
    <row r="71" spans="1:26" ht="12" customHeight="1" thickBot="1">
      <c r="B71" s="1"/>
      <c r="C71" s="1"/>
      <c r="D71" s="240"/>
      <c r="E71" s="240"/>
      <c r="F71" s="240"/>
      <c r="G71" s="1"/>
      <c r="H71" s="1"/>
      <c r="I71" s="1"/>
      <c r="J71" s="1"/>
      <c r="K71" s="1"/>
      <c r="L71" s="1"/>
      <c r="M71" s="1"/>
      <c r="N71" s="1"/>
      <c r="O71" s="1"/>
      <c r="P71" s="1"/>
      <c r="U71" s="57"/>
      <c r="V71" s="57"/>
      <c r="W71" s="57"/>
      <c r="X71" s="57"/>
      <c r="Y71" s="57"/>
      <c r="Z71" s="57"/>
    </row>
    <row r="72" spans="1:26" ht="18" customHeight="1">
      <c r="A72" s="215" t="s">
        <v>119</v>
      </c>
      <c r="B72" s="227" t="s">
        <v>12</v>
      </c>
      <c r="C72" s="205" t="s">
        <v>11</v>
      </c>
      <c r="D72" s="241" t="s">
        <v>1</v>
      </c>
      <c r="E72" s="242"/>
      <c r="F72" s="136"/>
      <c r="G72" s="136" t="s">
        <v>7</v>
      </c>
      <c r="H72" s="111" t="s">
        <v>0</v>
      </c>
      <c r="I72" s="231" t="str">
        <f>IF(A76=$R$2,"ｽﾅｲﾌﾟ協会
登録番号","")</f>
        <v/>
      </c>
      <c r="J72" s="233" t="s">
        <v>6</v>
      </c>
      <c r="K72" s="234"/>
      <c r="L72" s="237" t="s">
        <v>3</v>
      </c>
      <c r="M72" s="238"/>
      <c r="N72" s="238"/>
      <c r="O72" s="238"/>
      <c r="P72" s="239"/>
      <c r="U72" s="57"/>
      <c r="V72" s="244"/>
      <c r="W72" s="244"/>
      <c r="X72" s="110"/>
      <c r="Y72" s="110"/>
      <c r="Z72" s="57"/>
    </row>
    <row r="73" spans="1:26" ht="18" customHeight="1">
      <c r="A73" s="216"/>
      <c r="B73" s="228"/>
      <c r="C73" s="229"/>
      <c r="D73" s="243" t="s">
        <v>5</v>
      </c>
      <c r="E73" s="236"/>
      <c r="F73" s="146"/>
      <c r="G73" s="230"/>
      <c r="H73" s="65" t="s">
        <v>17</v>
      </c>
      <c r="I73" s="232"/>
      <c r="J73" s="235"/>
      <c r="K73" s="236"/>
      <c r="L73" s="258" t="s">
        <v>4</v>
      </c>
      <c r="M73" s="259"/>
      <c r="N73" s="259"/>
      <c r="O73" s="259"/>
      <c r="P73" s="260"/>
      <c r="U73" s="57"/>
      <c r="V73" s="246"/>
      <c r="W73" s="246"/>
      <c r="X73" s="247"/>
      <c r="Y73" s="247"/>
      <c r="Z73" s="57"/>
    </row>
    <row r="74" spans="1:26" ht="18" customHeight="1">
      <c r="A74" s="216"/>
      <c r="B74" s="126" t="s">
        <v>67</v>
      </c>
      <c r="C74" s="248" t="s">
        <v>68</v>
      </c>
      <c r="D74" s="66" t="s">
        <v>13</v>
      </c>
      <c r="E74" s="41"/>
      <c r="F74" s="67" t="s">
        <v>14</v>
      </c>
      <c r="G74" s="249" t="s">
        <v>25</v>
      </c>
      <c r="H74" s="42"/>
      <c r="I74" s="251"/>
      <c r="J74" s="68" t="s">
        <v>2</v>
      </c>
      <c r="K74" s="43"/>
      <c r="L74" s="44"/>
      <c r="M74" s="69" t="s">
        <v>16</v>
      </c>
      <c r="N74" s="45"/>
      <c r="O74" s="69" t="s">
        <v>16</v>
      </c>
      <c r="P74" s="46"/>
      <c r="U74" s="57"/>
      <c r="V74" s="246"/>
      <c r="W74" s="246"/>
      <c r="X74" s="247"/>
      <c r="Y74" s="247"/>
      <c r="Z74" s="57"/>
    </row>
    <row r="75" spans="1:26" ht="18" customHeight="1">
      <c r="A75" s="216"/>
      <c r="B75" s="125"/>
      <c r="C75" s="248"/>
      <c r="D75" s="253"/>
      <c r="E75" s="254"/>
      <c r="F75" s="255"/>
      <c r="G75" s="250"/>
      <c r="H75" s="123" t="s">
        <v>18</v>
      </c>
      <c r="I75" s="252"/>
      <c r="J75" s="256"/>
      <c r="K75" s="257"/>
      <c r="L75" s="47"/>
      <c r="M75" s="70" t="s">
        <v>16</v>
      </c>
      <c r="N75" s="48"/>
      <c r="O75" s="70" t="s">
        <v>16</v>
      </c>
      <c r="P75" s="49"/>
      <c r="U75" s="57"/>
      <c r="V75" s="246"/>
      <c r="W75" s="246"/>
      <c r="X75" s="247"/>
      <c r="Y75" s="247"/>
      <c r="Z75" s="57"/>
    </row>
    <row r="76" spans="1:26" ht="18" customHeight="1">
      <c r="A76" s="217"/>
      <c r="B76" s="126" t="s">
        <v>8</v>
      </c>
      <c r="C76" s="248" t="s">
        <v>9</v>
      </c>
      <c r="D76" s="66" t="s">
        <v>13</v>
      </c>
      <c r="E76" s="41"/>
      <c r="F76" s="67" t="s">
        <v>14</v>
      </c>
      <c r="G76" s="249" t="s">
        <v>25</v>
      </c>
      <c r="H76" s="42"/>
      <c r="I76" s="251"/>
      <c r="J76" s="68" t="s">
        <v>2</v>
      </c>
      <c r="K76" s="43"/>
      <c r="L76" s="44"/>
      <c r="M76" s="69" t="s">
        <v>16</v>
      </c>
      <c r="N76" s="45"/>
      <c r="O76" s="69" t="s">
        <v>16</v>
      </c>
      <c r="P76" s="46"/>
      <c r="U76" s="57"/>
      <c r="V76" s="246"/>
      <c r="W76" s="246"/>
      <c r="X76" s="247"/>
      <c r="Y76" s="247"/>
      <c r="Z76" s="57"/>
    </row>
    <row r="77" spans="1:26" ht="18" customHeight="1">
      <c r="A77" s="218"/>
      <c r="B77" s="127"/>
      <c r="C77" s="248"/>
      <c r="D77" s="253"/>
      <c r="E77" s="254"/>
      <c r="F77" s="255"/>
      <c r="G77" s="250"/>
      <c r="H77" s="123" t="s">
        <v>18</v>
      </c>
      <c r="I77" s="252"/>
      <c r="J77" s="256"/>
      <c r="K77" s="257"/>
      <c r="L77" s="47"/>
      <c r="M77" s="70" t="s">
        <v>16</v>
      </c>
      <c r="N77" s="48"/>
      <c r="O77" s="70" t="s">
        <v>16</v>
      </c>
      <c r="P77" s="49"/>
      <c r="R77" s="72" t="s">
        <v>122</v>
      </c>
      <c r="U77" s="57"/>
      <c r="V77" s="246"/>
      <c r="W77" s="246"/>
      <c r="X77" s="247"/>
      <c r="Y77" s="247"/>
      <c r="Z77" s="57"/>
    </row>
    <row r="78" spans="1:26" ht="18" customHeight="1">
      <c r="A78" s="218"/>
      <c r="B78" s="126" t="s">
        <v>118</v>
      </c>
      <c r="C78" s="248" t="s">
        <v>10</v>
      </c>
      <c r="D78" s="66" t="s">
        <v>13</v>
      </c>
      <c r="E78" s="41"/>
      <c r="F78" s="67" t="s">
        <v>14</v>
      </c>
      <c r="G78" s="249" t="s">
        <v>25</v>
      </c>
      <c r="H78" s="42"/>
      <c r="I78" s="251"/>
      <c r="J78" s="68" t="s">
        <v>2</v>
      </c>
      <c r="K78" s="43"/>
      <c r="L78" s="44"/>
      <c r="M78" s="69" t="s">
        <v>16</v>
      </c>
      <c r="N78" s="45"/>
      <c r="O78" s="69" t="s">
        <v>16</v>
      </c>
      <c r="P78" s="46"/>
      <c r="R78" s="73" t="s">
        <v>72</v>
      </c>
      <c r="U78" s="57"/>
      <c r="V78" s="246"/>
      <c r="W78" s="246"/>
      <c r="X78" s="247"/>
      <c r="Y78" s="247"/>
      <c r="Z78" s="57"/>
    </row>
    <row r="79" spans="1:26" ht="18" customHeight="1" thickBot="1">
      <c r="A79" s="219"/>
      <c r="B79" s="128"/>
      <c r="C79" s="266"/>
      <c r="D79" s="222"/>
      <c r="E79" s="223"/>
      <c r="F79" s="224"/>
      <c r="G79" s="264"/>
      <c r="H79" s="124" t="s">
        <v>18</v>
      </c>
      <c r="I79" s="265"/>
      <c r="J79" s="225"/>
      <c r="K79" s="226"/>
      <c r="L79" s="50"/>
      <c r="M79" s="71" t="s">
        <v>16</v>
      </c>
      <c r="N79" s="51"/>
      <c r="O79" s="71" t="s">
        <v>16</v>
      </c>
      <c r="P79" s="52"/>
      <c r="R79" s="73" t="s">
        <v>71</v>
      </c>
      <c r="U79" s="57"/>
      <c r="V79" s="57"/>
      <c r="W79" s="57"/>
      <c r="X79" s="57"/>
      <c r="Y79" s="57"/>
      <c r="Z79" s="57"/>
    </row>
    <row r="80" spans="1:26">
      <c r="B80" s="1"/>
      <c r="C80" s="1"/>
      <c r="D80" s="1"/>
      <c r="E80" s="1"/>
      <c r="F80" s="1"/>
      <c r="G80" s="1"/>
      <c r="H80" s="1"/>
      <c r="I80" s="1"/>
      <c r="J80" s="1"/>
      <c r="K80" s="1"/>
      <c r="L80" s="1"/>
      <c r="M80" s="1"/>
      <c r="N80" s="1"/>
      <c r="O80" s="1"/>
      <c r="P80" s="1"/>
    </row>
    <row r="81" spans="1:26" ht="20.100000000000001" customHeight="1">
      <c r="A81" s="53" t="str">
        <f>$A$1</f>
        <v>日建レンタコムカップ　第28回全日本学生女子ヨット選手権大会</v>
      </c>
      <c r="B81" s="54"/>
      <c r="C81" s="54"/>
      <c r="D81" s="54"/>
      <c r="E81" s="54"/>
      <c r="F81" s="54"/>
      <c r="G81" s="54"/>
      <c r="H81" s="74" t="s">
        <v>69</v>
      </c>
      <c r="I81" s="54"/>
      <c r="J81" s="54"/>
      <c r="K81" s="1"/>
      <c r="M81" s="55" t="s">
        <v>49</v>
      </c>
      <c r="N81" s="221" t="str">
        <f>IF($N$1="","",$N$1)</f>
        <v/>
      </c>
      <c r="O81" s="221"/>
      <c r="P81" s="221"/>
      <c r="Q81" s="56"/>
      <c r="T81" s="57"/>
      <c r="U81" s="57"/>
      <c r="V81" s="57"/>
      <c r="W81" s="57"/>
      <c r="X81" s="57"/>
      <c r="Y81" s="57"/>
    </row>
    <row r="82" spans="1:26" ht="17.25" customHeight="1" thickBot="1">
      <c r="A82" s="112"/>
      <c r="B82" s="112"/>
      <c r="C82" s="112"/>
      <c r="D82" s="112"/>
      <c r="E82" s="112"/>
      <c r="F82" s="112"/>
      <c r="G82" s="112"/>
      <c r="H82" s="58"/>
      <c r="I82" s="59"/>
      <c r="J82" s="112"/>
      <c r="K82" s="60"/>
      <c r="L82" s="60"/>
      <c r="M82" s="60"/>
      <c r="N82" s="60"/>
      <c r="O82" s="58"/>
      <c r="P82" s="56"/>
      <c r="Q82" s="56"/>
      <c r="T82" s="57"/>
      <c r="U82" s="57"/>
      <c r="V82" s="57"/>
      <c r="W82" s="57"/>
      <c r="X82" s="57"/>
      <c r="Y82" s="57"/>
    </row>
    <row r="83" spans="1:26" ht="20.100000000000001" customHeight="1" thickBot="1">
      <c r="A83" s="109" t="s">
        <v>15</v>
      </c>
      <c r="B83" s="267" t="str">
        <f>IF(参加申込書1!$C$7="","",参加申込書1!$C$7)</f>
        <v/>
      </c>
      <c r="C83" s="267"/>
      <c r="D83" s="267"/>
      <c r="E83" s="268"/>
      <c r="F83" s="62"/>
      <c r="G83" s="62"/>
      <c r="H83" s="1"/>
      <c r="I83" s="1"/>
      <c r="J83" s="1"/>
      <c r="K83" s="60"/>
      <c r="L83" s="60"/>
      <c r="M83" s="60"/>
      <c r="N83" s="60"/>
      <c r="P83" s="55" t="s">
        <v>19</v>
      </c>
      <c r="T83" s="57"/>
      <c r="U83" s="244"/>
      <c r="V83" s="244"/>
      <c r="W83" s="244"/>
      <c r="X83" s="63"/>
      <c r="Y83" s="57"/>
    </row>
    <row r="84" spans="1:26" ht="15.75" customHeight="1" thickBot="1">
      <c r="B84" s="1"/>
      <c r="C84" s="1"/>
      <c r="D84" s="245"/>
      <c r="E84" s="245"/>
      <c r="F84" s="245"/>
      <c r="G84" s="1"/>
      <c r="H84" s="1"/>
      <c r="I84" s="1"/>
      <c r="J84" s="1"/>
      <c r="K84" s="1"/>
      <c r="L84" s="1"/>
      <c r="M84" s="1"/>
      <c r="N84" s="1"/>
      <c r="O84" s="1"/>
      <c r="P84" s="122" t="s">
        <v>117</v>
      </c>
      <c r="U84" s="57"/>
      <c r="V84" s="244"/>
      <c r="W84" s="244"/>
      <c r="X84" s="244"/>
      <c r="Y84" s="110"/>
      <c r="Z84" s="57"/>
    </row>
    <row r="85" spans="1:26" ht="18" customHeight="1">
      <c r="A85" s="215" t="s">
        <v>119</v>
      </c>
      <c r="B85" s="227" t="s">
        <v>12</v>
      </c>
      <c r="C85" s="205" t="s">
        <v>11</v>
      </c>
      <c r="D85" s="241" t="s">
        <v>1</v>
      </c>
      <c r="E85" s="242"/>
      <c r="F85" s="136"/>
      <c r="G85" s="136" t="s">
        <v>7</v>
      </c>
      <c r="H85" s="111" t="s">
        <v>0</v>
      </c>
      <c r="I85" s="231" t="str">
        <f>IF(A89=$R$2,"ｽﾅｲﾌﾟ協会
登録番号","")</f>
        <v/>
      </c>
      <c r="J85" s="233" t="s">
        <v>6</v>
      </c>
      <c r="K85" s="234"/>
      <c r="L85" s="237" t="s">
        <v>3</v>
      </c>
      <c r="M85" s="238"/>
      <c r="N85" s="238"/>
      <c r="O85" s="238"/>
      <c r="P85" s="239"/>
      <c r="U85" s="57"/>
      <c r="V85" s="244"/>
      <c r="W85" s="244"/>
      <c r="X85" s="244"/>
      <c r="Y85" s="110"/>
      <c r="Z85" s="57"/>
    </row>
    <row r="86" spans="1:26" ht="18" customHeight="1">
      <c r="A86" s="216"/>
      <c r="B86" s="228"/>
      <c r="C86" s="229"/>
      <c r="D86" s="243" t="s">
        <v>5</v>
      </c>
      <c r="E86" s="236"/>
      <c r="F86" s="146"/>
      <c r="G86" s="230"/>
      <c r="H86" s="65" t="s">
        <v>17</v>
      </c>
      <c r="I86" s="232"/>
      <c r="J86" s="235"/>
      <c r="K86" s="236"/>
      <c r="L86" s="258" t="s">
        <v>4</v>
      </c>
      <c r="M86" s="259"/>
      <c r="N86" s="259"/>
      <c r="O86" s="259"/>
      <c r="P86" s="260"/>
      <c r="U86" s="57"/>
      <c r="V86" s="246"/>
      <c r="W86" s="246"/>
      <c r="X86" s="247"/>
      <c r="Y86" s="247"/>
      <c r="Z86" s="57"/>
    </row>
    <row r="87" spans="1:26" ht="18" customHeight="1">
      <c r="A87" s="216"/>
      <c r="B87" s="126" t="s">
        <v>67</v>
      </c>
      <c r="C87" s="248" t="s">
        <v>68</v>
      </c>
      <c r="D87" s="66" t="s">
        <v>13</v>
      </c>
      <c r="E87" s="41"/>
      <c r="F87" s="67" t="s">
        <v>14</v>
      </c>
      <c r="G87" s="249"/>
      <c r="H87" s="42"/>
      <c r="I87" s="251"/>
      <c r="J87" s="68" t="s">
        <v>2</v>
      </c>
      <c r="K87" s="43"/>
      <c r="L87" s="44"/>
      <c r="M87" s="69" t="s">
        <v>16</v>
      </c>
      <c r="N87" s="45"/>
      <c r="O87" s="69" t="s">
        <v>16</v>
      </c>
      <c r="P87" s="46"/>
      <c r="U87" s="57"/>
      <c r="V87" s="246"/>
      <c r="W87" s="246"/>
      <c r="X87" s="247"/>
      <c r="Y87" s="247"/>
      <c r="Z87" s="57"/>
    </row>
    <row r="88" spans="1:26" ht="18" customHeight="1">
      <c r="A88" s="216"/>
      <c r="B88" s="125"/>
      <c r="C88" s="248"/>
      <c r="D88" s="253"/>
      <c r="E88" s="254"/>
      <c r="F88" s="255"/>
      <c r="G88" s="250"/>
      <c r="H88" s="123" t="s">
        <v>18</v>
      </c>
      <c r="I88" s="252"/>
      <c r="J88" s="256"/>
      <c r="K88" s="257"/>
      <c r="L88" s="47"/>
      <c r="M88" s="70" t="s">
        <v>16</v>
      </c>
      <c r="N88" s="48"/>
      <c r="O88" s="70" t="s">
        <v>16</v>
      </c>
      <c r="P88" s="49"/>
      <c r="U88" s="57"/>
      <c r="V88" s="246"/>
      <c r="W88" s="246"/>
      <c r="X88" s="247"/>
      <c r="Y88" s="247"/>
      <c r="Z88" s="57"/>
    </row>
    <row r="89" spans="1:26" ht="18" customHeight="1">
      <c r="A89" s="217"/>
      <c r="B89" s="126" t="s">
        <v>8</v>
      </c>
      <c r="C89" s="248" t="s">
        <v>9</v>
      </c>
      <c r="D89" s="66" t="s">
        <v>13</v>
      </c>
      <c r="E89" s="41"/>
      <c r="F89" s="67" t="s">
        <v>14</v>
      </c>
      <c r="G89" s="249"/>
      <c r="H89" s="42"/>
      <c r="I89" s="251"/>
      <c r="J89" s="68" t="s">
        <v>2</v>
      </c>
      <c r="K89" s="43"/>
      <c r="L89" s="44"/>
      <c r="M89" s="69" t="s">
        <v>16</v>
      </c>
      <c r="N89" s="45"/>
      <c r="O89" s="69" t="s">
        <v>16</v>
      </c>
      <c r="P89" s="46"/>
      <c r="U89" s="57"/>
      <c r="V89" s="246"/>
      <c r="W89" s="246"/>
      <c r="X89" s="247"/>
      <c r="Y89" s="247"/>
      <c r="Z89" s="57"/>
    </row>
    <row r="90" spans="1:26" ht="18" customHeight="1">
      <c r="A90" s="218"/>
      <c r="B90" s="127"/>
      <c r="C90" s="248"/>
      <c r="D90" s="253"/>
      <c r="E90" s="254"/>
      <c r="F90" s="255"/>
      <c r="G90" s="250"/>
      <c r="H90" s="123" t="s">
        <v>18</v>
      </c>
      <c r="I90" s="252"/>
      <c r="J90" s="256"/>
      <c r="K90" s="257"/>
      <c r="L90" s="47"/>
      <c r="M90" s="70" t="s">
        <v>16</v>
      </c>
      <c r="N90" s="48"/>
      <c r="O90" s="70" t="s">
        <v>16</v>
      </c>
      <c r="P90" s="49"/>
      <c r="U90" s="57"/>
      <c r="V90" s="246"/>
      <c r="W90" s="246"/>
      <c r="X90" s="247"/>
      <c r="Y90" s="247"/>
      <c r="Z90" s="57"/>
    </row>
    <row r="91" spans="1:26" ht="18" customHeight="1">
      <c r="A91" s="218"/>
      <c r="B91" s="126" t="s">
        <v>118</v>
      </c>
      <c r="C91" s="261" t="s">
        <v>10</v>
      </c>
      <c r="D91" s="66" t="s">
        <v>13</v>
      </c>
      <c r="E91" s="41"/>
      <c r="F91" s="67" t="s">
        <v>14</v>
      </c>
      <c r="G91" s="263"/>
      <c r="H91" s="42"/>
      <c r="I91" s="251"/>
      <c r="J91" s="68" t="s">
        <v>2</v>
      </c>
      <c r="K91" s="43"/>
      <c r="L91" s="44"/>
      <c r="M91" s="69" t="s">
        <v>16</v>
      </c>
      <c r="N91" s="45"/>
      <c r="O91" s="69" t="s">
        <v>16</v>
      </c>
      <c r="P91" s="46"/>
      <c r="U91" s="57"/>
      <c r="V91" s="246"/>
      <c r="W91" s="246"/>
      <c r="X91" s="247"/>
      <c r="Y91" s="247"/>
      <c r="Z91" s="57"/>
    </row>
    <row r="92" spans="1:26" ht="18" customHeight="1" thickBot="1">
      <c r="A92" s="219"/>
      <c r="B92" s="128"/>
      <c r="C92" s="262"/>
      <c r="D92" s="222"/>
      <c r="E92" s="223"/>
      <c r="F92" s="224"/>
      <c r="G92" s="264"/>
      <c r="H92" s="124" t="s">
        <v>18</v>
      </c>
      <c r="I92" s="265"/>
      <c r="J92" s="225"/>
      <c r="K92" s="226"/>
      <c r="L92" s="50"/>
      <c r="M92" s="71" t="s">
        <v>16</v>
      </c>
      <c r="N92" s="51"/>
      <c r="O92" s="71" t="s">
        <v>16</v>
      </c>
      <c r="P92" s="52"/>
      <c r="U92" s="57"/>
      <c r="V92" s="57"/>
      <c r="W92" s="57"/>
      <c r="X92" s="57"/>
      <c r="Y92" s="57"/>
      <c r="Z92" s="57"/>
    </row>
    <row r="93" spans="1:26" ht="12" customHeight="1" thickBot="1">
      <c r="B93" s="1"/>
      <c r="C93" s="1"/>
      <c r="D93" s="240"/>
      <c r="E93" s="240"/>
      <c r="F93" s="240"/>
      <c r="G93" s="1"/>
      <c r="H93" s="1"/>
      <c r="I93" s="1"/>
      <c r="J93" s="1"/>
      <c r="K93" s="1"/>
      <c r="L93" s="1"/>
      <c r="M93" s="1"/>
      <c r="N93" s="1"/>
      <c r="O93" s="1"/>
      <c r="P93" s="1"/>
      <c r="U93" s="57"/>
      <c r="V93" s="57"/>
      <c r="W93" s="57"/>
      <c r="X93" s="57"/>
      <c r="Y93" s="57"/>
      <c r="Z93" s="57"/>
    </row>
    <row r="94" spans="1:26" ht="18" customHeight="1">
      <c r="A94" s="215" t="s">
        <v>119</v>
      </c>
      <c r="B94" s="227" t="s">
        <v>12</v>
      </c>
      <c r="C94" s="205" t="s">
        <v>11</v>
      </c>
      <c r="D94" s="241" t="s">
        <v>1</v>
      </c>
      <c r="E94" s="242"/>
      <c r="F94" s="136"/>
      <c r="G94" s="136" t="s">
        <v>7</v>
      </c>
      <c r="H94" s="111" t="s">
        <v>0</v>
      </c>
      <c r="I94" s="231" t="str">
        <f>IF(A98=$R$2,"ｽﾅｲﾌﾟ協会
登録番号","")</f>
        <v/>
      </c>
      <c r="J94" s="233" t="s">
        <v>6</v>
      </c>
      <c r="K94" s="234"/>
      <c r="L94" s="237" t="s">
        <v>3</v>
      </c>
      <c r="M94" s="238"/>
      <c r="N94" s="238"/>
      <c r="O94" s="238"/>
      <c r="P94" s="239"/>
      <c r="U94" s="57"/>
      <c r="V94" s="244"/>
      <c r="W94" s="244"/>
      <c r="X94" s="110"/>
      <c r="Y94" s="110"/>
      <c r="Z94" s="57"/>
    </row>
    <row r="95" spans="1:26" ht="18" customHeight="1">
      <c r="A95" s="216"/>
      <c r="B95" s="228"/>
      <c r="C95" s="229"/>
      <c r="D95" s="243" t="s">
        <v>5</v>
      </c>
      <c r="E95" s="236"/>
      <c r="F95" s="146"/>
      <c r="G95" s="230"/>
      <c r="H95" s="65" t="s">
        <v>17</v>
      </c>
      <c r="I95" s="232"/>
      <c r="J95" s="235"/>
      <c r="K95" s="236"/>
      <c r="L95" s="258" t="s">
        <v>4</v>
      </c>
      <c r="M95" s="259"/>
      <c r="N95" s="259"/>
      <c r="O95" s="259"/>
      <c r="P95" s="260"/>
      <c r="U95" s="57"/>
      <c r="V95" s="246"/>
      <c r="W95" s="246"/>
      <c r="X95" s="247"/>
      <c r="Y95" s="247"/>
      <c r="Z95" s="57"/>
    </row>
    <row r="96" spans="1:26" ht="18" customHeight="1">
      <c r="A96" s="216"/>
      <c r="B96" s="126" t="s">
        <v>67</v>
      </c>
      <c r="C96" s="248" t="s">
        <v>68</v>
      </c>
      <c r="D96" s="66" t="s">
        <v>13</v>
      </c>
      <c r="E96" s="41"/>
      <c r="F96" s="67" t="s">
        <v>14</v>
      </c>
      <c r="G96" s="249" t="s">
        <v>25</v>
      </c>
      <c r="H96" s="42"/>
      <c r="I96" s="251"/>
      <c r="J96" s="68" t="s">
        <v>2</v>
      </c>
      <c r="K96" s="43"/>
      <c r="L96" s="44"/>
      <c r="M96" s="69" t="s">
        <v>16</v>
      </c>
      <c r="N96" s="45"/>
      <c r="O96" s="69" t="s">
        <v>16</v>
      </c>
      <c r="P96" s="46"/>
      <c r="U96" s="57"/>
      <c r="V96" s="246"/>
      <c r="W96" s="246"/>
      <c r="X96" s="247"/>
      <c r="Y96" s="247"/>
      <c r="Z96" s="57"/>
    </row>
    <row r="97" spans="1:26" ht="18" customHeight="1">
      <c r="A97" s="220"/>
      <c r="B97" s="125"/>
      <c r="C97" s="248"/>
      <c r="D97" s="253"/>
      <c r="E97" s="254"/>
      <c r="F97" s="255"/>
      <c r="G97" s="250"/>
      <c r="H97" s="123" t="s">
        <v>18</v>
      </c>
      <c r="I97" s="252"/>
      <c r="J97" s="256"/>
      <c r="K97" s="257"/>
      <c r="L97" s="47"/>
      <c r="M97" s="70" t="s">
        <v>16</v>
      </c>
      <c r="N97" s="48"/>
      <c r="O97" s="70" t="s">
        <v>16</v>
      </c>
      <c r="P97" s="49"/>
      <c r="U97" s="57"/>
      <c r="V97" s="246"/>
      <c r="W97" s="246"/>
      <c r="X97" s="247"/>
      <c r="Y97" s="247"/>
      <c r="Z97" s="57"/>
    </row>
    <row r="98" spans="1:26" ht="18" customHeight="1">
      <c r="A98" s="217"/>
      <c r="B98" s="126" t="s">
        <v>8</v>
      </c>
      <c r="C98" s="248" t="s">
        <v>9</v>
      </c>
      <c r="D98" s="66" t="s">
        <v>13</v>
      </c>
      <c r="E98" s="41"/>
      <c r="F98" s="67" t="s">
        <v>14</v>
      </c>
      <c r="G98" s="249" t="s">
        <v>25</v>
      </c>
      <c r="H98" s="42"/>
      <c r="I98" s="251"/>
      <c r="J98" s="68" t="s">
        <v>2</v>
      </c>
      <c r="K98" s="43"/>
      <c r="L98" s="44"/>
      <c r="M98" s="69" t="s">
        <v>16</v>
      </c>
      <c r="N98" s="45"/>
      <c r="O98" s="69" t="s">
        <v>16</v>
      </c>
      <c r="P98" s="46"/>
      <c r="U98" s="57"/>
      <c r="V98" s="246"/>
      <c r="W98" s="246"/>
      <c r="X98" s="247"/>
      <c r="Y98" s="247"/>
      <c r="Z98" s="57"/>
    </row>
    <row r="99" spans="1:26" ht="18" customHeight="1">
      <c r="A99" s="218"/>
      <c r="B99" s="127"/>
      <c r="C99" s="248"/>
      <c r="D99" s="253"/>
      <c r="E99" s="254"/>
      <c r="F99" s="255"/>
      <c r="G99" s="250"/>
      <c r="H99" s="123" t="s">
        <v>18</v>
      </c>
      <c r="I99" s="252"/>
      <c r="J99" s="256"/>
      <c r="K99" s="257"/>
      <c r="L99" s="47"/>
      <c r="M99" s="70" t="s">
        <v>16</v>
      </c>
      <c r="N99" s="48"/>
      <c r="O99" s="70" t="s">
        <v>16</v>
      </c>
      <c r="P99" s="49"/>
      <c r="U99" s="57"/>
      <c r="V99" s="246"/>
      <c r="W99" s="246"/>
      <c r="X99" s="247"/>
      <c r="Y99" s="247"/>
      <c r="Z99" s="57"/>
    </row>
    <row r="100" spans="1:26" ht="18" customHeight="1">
      <c r="A100" s="218"/>
      <c r="B100" s="126" t="s">
        <v>118</v>
      </c>
      <c r="C100" s="248" t="s">
        <v>10</v>
      </c>
      <c r="D100" s="66" t="s">
        <v>13</v>
      </c>
      <c r="E100" s="41"/>
      <c r="F100" s="67" t="s">
        <v>14</v>
      </c>
      <c r="G100" s="249" t="s">
        <v>25</v>
      </c>
      <c r="H100" s="42"/>
      <c r="I100" s="251"/>
      <c r="J100" s="68" t="s">
        <v>2</v>
      </c>
      <c r="K100" s="43"/>
      <c r="L100" s="44"/>
      <c r="M100" s="69" t="s">
        <v>16</v>
      </c>
      <c r="N100" s="45"/>
      <c r="O100" s="69" t="s">
        <v>16</v>
      </c>
      <c r="P100" s="46"/>
      <c r="U100" s="57"/>
      <c r="V100" s="246"/>
      <c r="W100" s="246"/>
      <c r="X100" s="247"/>
      <c r="Y100" s="247"/>
      <c r="Z100" s="57"/>
    </row>
    <row r="101" spans="1:26" ht="18" customHeight="1" thickBot="1">
      <c r="A101" s="219"/>
      <c r="B101" s="128"/>
      <c r="C101" s="266"/>
      <c r="D101" s="222"/>
      <c r="E101" s="223"/>
      <c r="F101" s="224"/>
      <c r="G101" s="264"/>
      <c r="H101" s="124" t="s">
        <v>18</v>
      </c>
      <c r="I101" s="265"/>
      <c r="J101" s="225"/>
      <c r="K101" s="226"/>
      <c r="L101" s="50"/>
      <c r="M101" s="71" t="s">
        <v>16</v>
      </c>
      <c r="N101" s="51"/>
      <c r="O101" s="71" t="s">
        <v>16</v>
      </c>
      <c r="P101" s="52"/>
      <c r="U101" s="57"/>
      <c r="V101" s="57"/>
      <c r="W101" s="57"/>
      <c r="X101" s="57"/>
      <c r="Y101" s="57"/>
      <c r="Z101" s="57"/>
    </row>
    <row r="102" spans="1:26" ht="12" customHeight="1" thickBot="1">
      <c r="B102" s="1"/>
      <c r="C102" s="1"/>
      <c r="D102" s="240"/>
      <c r="E102" s="240"/>
      <c r="F102" s="240"/>
      <c r="G102" s="1"/>
      <c r="H102" s="1"/>
      <c r="I102" s="1"/>
      <c r="J102" s="1"/>
      <c r="K102" s="1"/>
      <c r="L102" s="1"/>
      <c r="M102" s="1"/>
      <c r="N102" s="1"/>
      <c r="O102" s="1"/>
      <c r="P102" s="1"/>
      <c r="U102" s="57"/>
      <c r="V102" s="57"/>
      <c r="W102" s="57"/>
      <c r="X102" s="57"/>
      <c r="Y102" s="57"/>
      <c r="Z102" s="57"/>
    </row>
    <row r="103" spans="1:26" ht="18" customHeight="1">
      <c r="A103" s="215" t="s">
        <v>119</v>
      </c>
      <c r="B103" s="227" t="s">
        <v>12</v>
      </c>
      <c r="C103" s="205" t="s">
        <v>11</v>
      </c>
      <c r="D103" s="241" t="s">
        <v>1</v>
      </c>
      <c r="E103" s="242"/>
      <c r="F103" s="136"/>
      <c r="G103" s="136" t="s">
        <v>7</v>
      </c>
      <c r="H103" s="111" t="s">
        <v>0</v>
      </c>
      <c r="I103" s="231" t="str">
        <f>IF(A107=$R$2,"ｽﾅｲﾌﾟ協会
登録番号","")</f>
        <v/>
      </c>
      <c r="J103" s="233" t="s">
        <v>6</v>
      </c>
      <c r="K103" s="234"/>
      <c r="L103" s="237" t="s">
        <v>3</v>
      </c>
      <c r="M103" s="238"/>
      <c r="N103" s="238"/>
      <c r="O103" s="238"/>
      <c r="P103" s="239"/>
      <c r="U103" s="57"/>
      <c r="V103" s="244"/>
      <c r="W103" s="244"/>
      <c r="X103" s="110"/>
      <c r="Y103" s="110"/>
      <c r="Z103" s="57"/>
    </row>
    <row r="104" spans="1:26" ht="18" customHeight="1">
      <c r="A104" s="216"/>
      <c r="B104" s="228"/>
      <c r="C104" s="229"/>
      <c r="D104" s="243" t="s">
        <v>5</v>
      </c>
      <c r="E104" s="236"/>
      <c r="F104" s="146"/>
      <c r="G104" s="230"/>
      <c r="H104" s="65" t="s">
        <v>17</v>
      </c>
      <c r="I104" s="232"/>
      <c r="J104" s="235"/>
      <c r="K104" s="236"/>
      <c r="L104" s="258" t="s">
        <v>4</v>
      </c>
      <c r="M104" s="259"/>
      <c r="N104" s="259"/>
      <c r="O104" s="259"/>
      <c r="P104" s="260"/>
      <c r="U104" s="57"/>
      <c r="V104" s="246"/>
      <c r="W104" s="246"/>
      <c r="X104" s="247"/>
      <c r="Y104" s="247"/>
      <c r="Z104" s="57"/>
    </row>
    <row r="105" spans="1:26" ht="18" customHeight="1">
      <c r="A105" s="216"/>
      <c r="B105" s="126" t="s">
        <v>67</v>
      </c>
      <c r="C105" s="248" t="s">
        <v>68</v>
      </c>
      <c r="D105" s="66" t="s">
        <v>13</v>
      </c>
      <c r="E105" s="41"/>
      <c r="F105" s="67" t="s">
        <v>14</v>
      </c>
      <c r="G105" s="249" t="s">
        <v>25</v>
      </c>
      <c r="H105" s="42"/>
      <c r="I105" s="251"/>
      <c r="J105" s="68" t="s">
        <v>2</v>
      </c>
      <c r="K105" s="43"/>
      <c r="L105" s="44"/>
      <c r="M105" s="69" t="s">
        <v>16</v>
      </c>
      <c r="N105" s="45"/>
      <c r="O105" s="69" t="s">
        <v>16</v>
      </c>
      <c r="P105" s="46"/>
      <c r="U105" s="57"/>
      <c r="V105" s="246"/>
      <c r="W105" s="246"/>
      <c r="X105" s="247"/>
      <c r="Y105" s="247"/>
      <c r="Z105" s="57"/>
    </row>
    <row r="106" spans="1:26" ht="18" customHeight="1">
      <c r="A106" s="216"/>
      <c r="B106" s="125"/>
      <c r="C106" s="248"/>
      <c r="D106" s="253"/>
      <c r="E106" s="254"/>
      <c r="F106" s="255"/>
      <c r="G106" s="250"/>
      <c r="H106" s="123" t="s">
        <v>18</v>
      </c>
      <c r="I106" s="252"/>
      <c r="J106" s="256"/>
      <c r="K106" s="257"/>
      <c r="L106" s="47"/>
      <c r="M106" s="70" t="s">
        <v>16</v>
      </c>
      <c r="N106" s="48"/>
      <c r="O106" s="70" t="s">
        <v>16</v>
      </c>
      <c r="P106" s="49"/>
      <c r="U106" s="57"/>
      <c r="V106" s="246"/>
      <c r="W106" s="246"/>
      <c r="X106" s="247"/>
      <c r="Y106" s="247"/>
      <c r="Z106" s="57"/>
    </row>
    <row r="107" spans="1:26" ht="18" customHeight="1">
      <c r="A107" s="217"/>
      <c r="B107" s="126" t="s">
        <v>8</v>
      </c>
      <c r="C107" s="248" t="s">
        <v>9</v>
      </c>
      <c r="D107" s="66" t="s">
        <v>13</v>
      </c>
      <c r="E107" s="41"/>
      <c r="F107" s="67" t="s">
        <v>14</v>
      </c>
      <c r="G107" s="249" t="s">
        <v>25</v>
      </c>
      <c r="H107" s="42"/>
      <c r="I107" s="251"/>
      <c r="J107" s="68" t="s">
        <v>2</v>
      </c>
      <c r="K107" s="43"/>
      <c r="L107" s="44"/>
      <c r="M107" s="69" t="s">
        <v>16</v>
      </c>
      <c r="N107" s="45"/>
      <c r="O107" s="69" t="s">
        <v>16</v>
      </c>
      <c r="P107" s="46"/>
      <c r="U107" s="57"/>
      <c r="V107" s="246"/>
      <c r="W107" s="246"/>
      <c r="X107" s="247"/>
      <c r="Y107" s="247"/>
      <c r="Z107" s="57"/>
    </row>
    <row r="108" spans="1:26" ht="18" customHeight="1">
      <c r="A108" s="218"/>
      <c r="B108" s="127"/>
      <c r="C108" s="248"/>
      <c r="D108" s="253"/>
      <c r="E108" s="254"/>
      <c r="F108" s="255"/>
      <c r="G108" s="250"/>
      <c r="H108" s="123" t="s">
        <v>18</v>
      </c>
      <c r="I108" s="252"/>
      <c r="J108" s="256"/>
      <c r="K108" s="257"/>
      <c r="L108" s="47"/>
      <c r="M108" s="70" t="s">
        <v>16</v>
      </c>
      <c r="N108" s="48"/>
      <c r="O108" s="70" t="s">
        <v>16</v>
      </c>
      <c r="P108" s="49"/>
      <c r="U108" s="57"/>
      <c r="V108" s="246"/>
      <c r="W108" s="246"/>
      <c r="X108" s="247"/>
      <c r="Y108" s="247"/>
      <c r="Z108" s="57"/>
    </row>
    <row r="109" spans="1:26" ht="18" customHeight="1">
      <c r="A109" s="218"/>
      <c r="B109" s="126" t="s">
        <v>118</v>
      </c>
      <c r="C109" s="248" t="s">
        <v>10</v>
      </c>
      <c r="D109" s="66" t="s">
        <v>13</v>
      </c>
      <c r="E109" s="41"/>
      <c r="F109" s="67" t="s">
        <v>14</v>
      </c>
      <c r="G109" s="249" t="s">
        <v>25</v>
      </c>
      <c r="H109" s="42"/>
      <c r="I109" s="251"/>
      <c r="J109" s="68" t="s">
        <v>2</v>
      </c>
      <c r="K109" s="43"/>
      <c r="L109" s="44"/>
      <c r="M109" s="69" t="s">
        <v>16</v>
      </c>
      <c r="N109" s="45"/>
      <c r="O109" s="69" t="s">
        <v>16</v>
      </c>
      <c r="P109" s="46"/>
      <c r="U109" s="57"/>
      <c r="V109" s="246"/>
      <c r="W109" s="246"/>
      <c r="X109" s="247"/>
      <c r="Y109" s="247"/>
      <c r="Z109" s="57"/>
    </row>
    <row r="110" spans="1:26" ht="18" customHeight="1" thickBot="1">
      <c r="A110" s="219"/>
      <c r="B110" s="128"/>
      <c r="C110" s="266"/>
      <c r="D110" s="222"/>
      <c r="E110" s="223"/>
      <c r="F110" s="224"/>
      <c r="G110" s="264"/>
      <c r="H110" s="124" t="s">
        <v>18</v>
      </c>
      <c r="I110" s="265"/>
      <c r="J110" s="225"/>
      <c r="K110" s="226"/>
      <c r="L110" s="50"/>
      <c r="M110" s="71" t="s">
        <v>16</v>
      </c>
      <c r="N110" s="51"/>
      <c r="O110" s="71" t="s">
        <v>16</v>
      </c>
      <c r="P110" s="52"/>
      <c r="U110" s="57"/>
      <c r="V110" s="57"/>
      <c r="W110" s="57"/>
      <c r="X110" s="57"/>
      <c r="Y110" s="57"/>
      <c r="Z110" s="57"/>
    </row>
    <row r="111" spans="1:26" ht="12" customHeight="1" thickBot="1">
      <c r="B111" s="1"/>
      <c r="C111" s="1"/>
      <c r="D111" s="240"/>
      <c r="E111" s="240"/>
      <c r="F111" s="240"/>
      <c r="G111" s="1"/>
      <c r="H111" s="1"/>
      <c r="I111" s="1"/>
      <c r="J111" s="1"/>
      <c r="K111" s="1"/>
      <c r="L111" s="1"/>
      <c r="M111" s="1"/>
      <c r="N111" s="1"/>
      <c r="O111" s="1"/>
      <c r="P111" s="1"/>
      <c r="U111" s="57"/>
      <c r="V111" s="57"/>
      <c r="W111" s="57"/>
      <c r="X111" s="57"/>
      <c r="Y111" s="57"/>
      <c r="Z111" s="57"/>
    </row>
    <row r="112" spans="1:26" ht="18" customHeight="1">
      <c r="A112" s="215" t="s">
        <v>119</v>
      </c>
      <c r="B112" s="227" t="s">
        <v>12</v>
      </c>
      <c r="C112" s="205" t="s">
        <v>11</v>
      </c>
      <c r="D112" s="241" t="s">
        <v>1</v>
      </c>
      <c r="E112" s="242"/>
      <c r="F112" s="136"/>
      <c r="G112" s="136" t="s">
        <v>7</v>
      </c>
      <c r="H112" s="111" t="s">
        <v>0</v>
      </c>
      <c r="I112" s="231" t="str">
        <f>IF(A116=$R$2,"ｽﾅｲﾌﾟ協会
登録番号","")</f>
        <v/>
      </c>
      <c r="J112" s="233" t="s">
        <v>6</v>
      </c>
      <c r="K112" s="234"/>
      <c r="L112" s="237" t="s">
        <v>3</v>
      </c>
      <c r="M112" s="238"/>
      <c r="N112" s="238"/>
      <c r="O112" s="238"/>
      <c r="P112" s="239"/>
      <c r="U112" s="57"/>
      <c r="V112" s="244"/>
      <c r="W112" s="244"/>
      <c r="X112" s="110"/>
      <c r="Y112" s="110"/>
      <c r="Z112" s="57"/>
    </row>
    <row r="113" spans="1:26" ht="18" customHeight="1">
      <c r="A113" s="216"/>
      <c r="B113" s="228"/>
      <c r="C113" s="229"/>
      <c r="D113" s="243" t="s">
        <v>5</v>
      </c>
      <c r="E113" s="236"/>
      <c r="F113" s="146"/>
      <c r="G113" s="230"/>
      <c r="H113" s="65" t="s">
        <v>17</v>
      </c>
      <c r="I113" s="232"/>
      <c r="J113" s="235"/>
      <c r="K113" s="236"/>
      <c r="L113" s="258" t="s">
        <v>4</v>
      </c>
      <c r="M113" s="259"/>
      <c r="N113" s="259"/>
      <c r="O113" s="259"/>
      <c r="P113" s="260"/>
      <c r="U113" s="57"/>
      <c r="V113" s="246"/>
      <c r="W113" s="246"/>
      <c r="X113" s="247"/>
      <c r="Y113" s="247"/>
      <c r="Z113" s="57"/>
    </row>
    <row r="114" spans="1:26" ht="18" customHeight="1">
      <c r="A114" s="216"/>
      <c r="B114" s="126" t="s">
        <v>67</v>
      </c>
      <c r="C114" s="248" t="s">
        <v>68</v>
      </c>
      <c r="D114" s="66" t="s">
        <v>13</v>
      </c>
      <c r="E114" s="41"/>
      <c r="F114" s="67" t="s">
        <v>14</v>
      </c>
      <c r="G114" s="249" t="s">
        <v>25</v>
      </c>
      <c r="H114" s="42"/>
      <c r="I114" s="251"/>
      <c r="J114" s="68" t="s">
        <v>2</v>
      </c>
      <c r="K114" s="43"/>
      <c r="L114" s="44"/>
      <c r="M114" s="69" t="s">
        <v>16</v>
      </c>
      <c r="N114" s="45"/>
      <c r="O114" s="69" t="s">
        <v>16</v>
      </c>
      <c r="P114" s="46"/>
      <c r="U114" s="57"/>
      <c r="V114" s="246"/>
      <c r="W114" s="246"/>
      <c r="X114" s="247"/>
      <c r="Y114" s="247"/>
      <c r="Z114" s="57"/>
    </row>
    <row r="115" spans="1:26" ht="18" customHeight="1">
      <c r="A115" s="216"/>
      <c r="B115" s="125"/>
      <c r="C115" s="248"/>
      <c r="D115" s="253"/>
      <c r="E115" s="254"/>
      <c r="F115" s="255"/>
      <c r="G115" s="250"/>
      <c r="H115" s="123" t="s">
        <v>18</v>
      </c>
      <c r="I115" s="252"/>
      <c r="J115" s="256"/>
      <c r="K115" s="257"/>
      <c r="L115" s="47"/>
      <c r="M115" s="70" t="s">
        <v>16</v>
      </c>
      <c r="N115" s="48"/>
      <c r="O115" s="70" t="s">
        <v>16</v>
      </c>
      <c r="P115" s="49"/>
      <c r="U115" s="57"/>
      <c r="V115" s="246"/>
      <c r="W115" s="246"/>
      <c r="X115" s="247"/>
      <c r="Y115" s="247"/>
      <c r="Z115" s="57"/>
    </row>
    <row r="116" spans="1:26" ht="18" customHeight="1">
      <c r="A116" s="217"/>
      <c r="B116" s="126" t="s">
        <v>8</v>
      </c>
      <c r="C116" s="248" t="s">
        <v>9</v>
      </c>
      <c r="D116" s="66" t="s">
        <v>13</v>
      </c>
      <c r="E116" s="41"/>
      <c r="F116" s="67" t="s">
        <v>14</v>
      </c>
      <c r="G116" s="249" t="s">
        <v>25</v>
      </c>
      <c r="H116" s="42"/>
      <c r="I116" s="251"/>
      <c r="J116" s="68" t="s">
        <v>2</v>
      </c>
      <c r="K116" s="43"/>
      <c r="L116" s="44"/>
      <c r="M116" s="69" t="s">
        <v>16</v>
      </c>
      <c r="N116" s="45"/>
      <c r="O116" s="69" t="s">
        <v>16</v>
      </c>
      <c r="P116" s="46"/>
      <c r="U116" s="57"/>
      <c r="V116" s="246"/>
      <c r="W116" s="246"/>
      <c r="X116" s="247"/>
      <c r="Y116" s="247"/>
      <c r="Z116" s="57"/>
    </row>
    <row r="117" spans="1:26" ht="18" customHeight="1">
      <c r="A117" s="218"/>
      <c r="B117" s="127"/>
      <c r="C117" s="248"/>
      <c r="D117" s="253"/>
      <c r="E117" s="254"/>
      <c r="F117" s="255"/>
      <c r="G117" s="250"/>
      <c r="H117" s="123" t="s">
        <v>18</v>
      </c>
      <c r="I117" s="252"/>
      <c r="J117" s="256"/>
      <c r="K117" s="257"/>
      <c r="L117" s="47"/>
      <c r="M117" s="70" t="s">
        <v>16</v>
      </c>
      <c r="N117" s="48"/>
      <c r="O117" s="70" t="s">
        <v>16</v>
      </c>
      <c r="P117" s="49"/>
      <c r="R117" s="72"/>
      <c r="U117" s="57"/>
      <c r="V117" s="246"/>
      <c r="W117" s="246"/>
      <c r="X117" s="247"/>
      <c r="Y117" s="247"/>
      <c r="Z117" s="57"/>
    </row>
    <row r="118" spans="1:26" ht="18" customHeight="1">
      <c r="A118" s="218"/>
      <c r="B118" s="126" t="s">
        <v>118</v>
      </c>
      <c r="C118" s="248" t="s">
        <v>10</v>
      </c>
      <c r="D118" s="66" t="s">
        <v>13</v>
      </c>
      <c r="E118" s="41"/>
      <c r="F118" s="67" t="s">
        <v>14</v>
      </c>
      <c r="G118" s="249" t="s">
        <v>25</v>
      </c>
      <c r="H118" s="42"/>
      <c r="I118" s="251"/>
      <c r="J118" s="68" t="s">
        <v>2</v>
      </c>
      <c r="K118" s="43"/>
      <c r="L118" s="44"/>
      <c r="M118" s="69" t="s">
        <v>16</v>
      </c>
      <c r="N118" s="45"/>
      <c r="O118" s="69" t="s">
        <v>16</v>
      </c>
      <c r="P118" s="46"/>
      <c r="R118" s="73"/>
      <c r="U118" s="57"/>
      <c r="V118" s="246"/>
      <c r="W118" s="246"/>
      <c r="X118" s="247"/>
      <c r="Y118" s="247"/>
      <c r="Z118" s="57"/>
    </row>
    <row r="119" spans="1:26" ht="18" customHeight="1" thickBot="1">
      <c r="A119" s="219"/>
      <c r="B119" s="128"/>
      <c r="C119" s="266"/>
      <c r="D119" s="222"/>
      <c r="E119" s="223"/>
      <c r="F119" s="224"/>
      <c r="G119" s="264"/>
      <c r="H119" s="124" t="s">
        <v>18</v>
      </c>
      <c r="I119" s="265"/>
      <c r="J119" s="225"/>
      <c r="K119" s="226"/>
      <c r="L119" s="50"/>
      <c r="M119" s="71" t="s">
        <v>16</v>
      </c>
      <c r="N119" s="51"/>
      <c r="O119" s="71" t="s">
        <v>16</v>
      </c>
      <c r="P119" s="52"/>
      <c r="R119" s="73"/>
      <c r="U119" s="57"/>
      <c r="V119" s="57"/>
      <c r="W119" s="57"/>
      <c r="X119" s="57"/>
      <c r="Y119" s="57"/>
      <c r="Z119" s="57"/>
    </row>
  </sheetData>
  <mergeCells count="456">
    <mergeCell ref="X117:X118"/>
    <mergeCell ref="Y117:Y118"/>
    <mergeCell ref="C118:C119"/>
    <mergeCell ref="G118:G119"/>
    <mergeCell ref="I118:I119"/>
    <mergeCell ref="D119:F119"/>
    <mergeCell ref="J119:K119"/>
    <mergeCell ref="C116:C117"/>
    <mergeCell ref="G116:G117"/>
    <mergeCell ref="I116:I117"/>
    <mergeCell ref="D117:F117"/>
    <mergeCell ref="J117:K117"/>
    <mergeCell ref="V117:W118"/>
    <mergeCell ref="D115:F115"/>
    <mergeCell ref="J115:K115"/>
    <mergeCell ref="V115:W116"/>
    <mergeCell ref="X115:X116"/>
    <mergeCell ref="Y115:Y116"/>
    <mergeCell ref="J112:K113"/>
    <mergeCell ref="L112:P112"/>
    <mergeCell ref="V112:W112"/>
    <mergeCell ref="D113:F113"/>
    <mergeCell ref="L113:P113"/>
    <mergeCell ref="V113:W114"/>
    <mergeCell ref="D111:F111"/>
    <mergeCell ref="B112:B113"/>
    <mergeCell ref="C112:C113"/>
    <mergeCell ref="D112:F112"/>
    <mergeCell ref="G112:G113"/>
    <mergeCell ref="I112:I113"/>
    <mergeCell ref="X108:X109"/>
    <mergeCell ref="Y108:Y109"/>
    <mergeCell ref="C109:C110"/>
    <mergeCell ref="G109:G110"/>
    <mergeCell ref="I109:I110"/>
    <mergeCell ref="D110:F110"/>
    <mergeCell ref="J110:K110"/>
    <mergeCell ref="C107:C108"/>
    <mergeCell ref="G107:G108"/>
    <mergeCell ref="I107:I108"/>
    <mergeCell ref="D108:F108"/>
    <mergeCell ref="J108:K108"/>
    <mergeCell ref="V108:W109"/>
    <mergeCell ref="X113:X114"/>
    <mergeCell ref="Y113:Y114"/>
    <mergeCell ref="C114:C115"/>
    <mergeCell ref="G114:G115"/>
    <mergeCell ref="I114:I115"/>
    <mergeCell ref="J106:K106"/>
    <mergeCell ref="V106:W107"/>
    <mergeCell ref="X106:X107"/>
    <mergeCell ref="Y106:Y107"/>
    <mergeCell ref="J103:K104"/>
    <mergeCell ref="L103:P103"/>
    <mergeCell ref="V103:W103"/>
    <mergeCell ref="D104:F104"/>
    <mergeCell ref="L104:P104"/>
    <mergeCell ref="V104:W105"/>
    <mergeCell ref="D102:F102"/>
    <mergeCell ref="B103:B104"/>
    <mergeCell ref="C103:C104"/>
    <mergeCell ref="D103:F103"/>
    <mergeCell ref="G103:G104"/>
    <mergeCell ref="I103:I104"/>
    <mergeCell ref="Y99:Y100"/>
    <mergeCell ref="C100:C101"/>
    <mergeCell ref="G100:G101"/>
    <mergeCell ref="I100:I101"/>
    <mergeCell ref="D101:F101"/>
    <mergeCell ref="J101:K101"/>
    <mergeCell ref="G98:G99"/>
    <mergeCell ref="I98:I99"/>
    <mergeCell ref="D99:F99"/>
    <mergeCell ref="J99:K99"/>
    <mergeCell ref="V99:W100"/>
    <mergeCell ref="X99:X100"/>
    <mergeCell ref="X104:X105"/>
    <mergeCell ref="Y104:Y105"/>
    <mergeCell ref="C105:C106"/>
    <mergeCell ref="G105:G106"/>
    <mergeCell ref="I105:I106"/>
    <mergeCell ref="D106:F106"/>
    <mergeCell ref="Y95:Y96"/>
    <mergeCell ref="C96:C97"/>
    <mergeCell ref="G96:G97"/>
    <mergeCell ref="I96:I97"/>
    <mergeCell ref="D97:F97"/>
    <mergeCell ref="J97:K97"/>
    <mergeCell ref="V97:W98"/>
    <mergeCell ref="X97:X98"/>
    <mergeCell ref="Y97:Y98"/>
    <mergeCell ref="C98:C99"/>
    <mergeCell ref="L94:P94"/>
    <mergeCell ref="V94:W94"/>
    <mergeCell ref="D95:F95"/>
    <mergeCell ref="L95:P95"/>
    <mergeCell ref="V95:W96"/>
    <mergeCell ref="X95:X96"/>
    <mergeCell ref="B94:B95"/>
    <mergeCell ref="C94:C95"/>
    <mergeCell ref="D94:F94"/>
    <mergeCell ref="G94:G95"/>
    <mergeCell ref="I94:I95"/>
    <mergeCell ref="J94:K95"/>
    <mergeCell ref="C91:C92"/>
    <mergeCell ref="G91:G92"/>
    <mergeCell ref="I91:I92"/>
    <mergeCell ref="D92:F92"/>
    <mergeCell ref="J92:K92"/>
    <mergeCell ref="D93:F93"/>
    <mergeCell ref="X88:X89"/>
    <mergeCell ref="Y88:Y89"/>
    <mergeCell ref="C89:C90"/>
    <mergeCell ref="G89:G90"/>
    <mergeCell ref="I89:I90"/>
    <mergeCell ref="D90:F90"/>
    <mergeCell ref="J90:K90"/>
    <mergeCell ref="V90:W91"/>
    <mergeCell ref="X90:X91"/>
    <mergeCell ref="Y90:Y91"/>
    <mergeCell ref="D86:F86"/>
    <mergeCell ref="N81:P81"/>
    <mergeCell ref="L86:P86"/>
    <mergeCell ref="D84:F84"/>
    <mergeCell ref="V86:W87"/>
    <mergeCell ref="X86:X87"/>
    <mergeCell ref="Y86:Y87"/>
    <mergeCell ref="C87:C88"/>
    <mergeCell ref="G87:G88"/>
    <mergeCell ref="I87:I88"/>
    <mergeCell ref="D88:F88"/>
    <mergeCell ref="J88:K88"/>
    <mergeCell ref="V88:W89"/>
    <mergeCell ref="V84:W85"/>
    <mergeCell ref="X84:X85"/>
    <mergeCell ref="L85:P85"/>
    <mergeCell ref="X77:X78"/>
    <mergeCell ref="Y77:Y78"/>
    <mergeCell ref="C78:C79"/>
    <mergeCell ref="G78:G79"/>
    <mergeCell ref="I78:I79"/>
    <mergeCell ref="D79:F79"/>
    <mergeCell ref="J79:K79"/>
    <mergeCell ref="C76:C77"/>
    <mergeCell ref="G76:G77"/>
    <mergeCell ref="I76:I77"/>
    <mergeCell ref="D77:F77"/>
    <mergeCell ref="J77:K77"/>
    <mergeCell ref="V77:W78"/>
    <mergeCell ref="U83:W83"/>
    <mergeCell ref="B83:E83"/>
    <mergeCell ref="B85:B86"/>
    <mergeCell ref="C85:C86"/>
    <mergeCell ref="D85:F85"/>
    <mergeCell ref="G85:G86"/>
    <mergeCell ref="I85:I86"/>
    <mergeCell ref="J85:K86"/>
    <mergeCell ref="D75:F75"/>
    <mergeCell ref="J75:K75"/>
    <mergeCell ref="V75:W76"/>
    <mergeCell ref="X75:X76"/>
    <mergeCell ref="Y75:Y76"/>
    <mergeCell ref="J72:K73"/>
    <mergeCell ref="L72:P72"/>
    <mergeCell ref="V72:W72"/>
    <mergeCell ref="D73:F73"/>
    <mergeCell ref="L73:P73"/>
    <mergeCell ref="V73:W74"/>
    <mergeCell ref="D71:F71"/>
    <mergeCell ref="B72:B73"/>
    <mergeCell ref="C72:C73"/>
    <mergeCell ref="D72:F72"/>
    <mergeCell ref="G72:G73"/>
    <mergeCell ref="I72:I73"/>
    <mergeCell ref="X68:X69"/>
    <mergeCell ref="Y68:Y69"/>
    <mergeCell ref="C69:C70"/>
    <mergeCell ref="G69:G70"/>
    <mergeCell ref="I69:I70"/>
    <mergeCell ref="D70:F70"/>
    <mergeCell ref="J70:K70"/>
    <mergeCell ref="C67:C68"/>
    <mergeCell ref="G67:G68"/>
    <mergeCell ref="I67:I68"/>
    <mergeCell ref="D68:F68"/>
    <mergeCell ref="J68:K68"/>
    <mergeCell ref="V68:W69"/>
    <mergeCell ref="X73:X74"/>
    <mergeCell ref="Y73:Y74"/>
    <mergeCell ref="C74:C75"/>
    <mergeCell ref="G74:G75"/>
    <mergeCell ref="I74:I75"/>
    <mergeCell ref="J66:K66"/>
    <mergeCell ref="V66:W67"/>
    <mergeCell ref="X66:X67"/>
    <mergeCell ref="Y66:Y67"/>
    <mergeCell ref="J63:K64"/>
    <mergeCell ref="L63:P63"/>
    <mergeCell ref="V63:W63"/>
    <mergeCell ref="D64:F64"/>
    <mergeCell ref="L64:P64"/>
    <mergeCell ref="V64:W65"/>
    <mergeCell ref="D62:F62"/>
    <mergeCell ref="B63:B64"/>
    <mergeCell ref="C63:C64"/>
    <mergeCell ref="D63:F63"/>
    <mergeCell ref="G63:G64"/>
    <mergeCell ref="I63:I64"/>
    <mergeCell ref="Y59:Y60"/>
    <mergeCell ref="C60:C61"/>
    <mergeCell ref="G60:G61"/>
    <mergeCell ref="I60:I61"/>
    <mergeCell ref="D61:F61"/>
    <mergeCell ref="J61:K61"/>
    <mergeCell ref="G58:G59"/>
    <mergeCell ref="I58:I59"/>
    <mergeCell ref="D59:F59"/>
    <mergeCell ref="J59:K59"/>
    <mergeCell ref="V59:W60"/>
    <mergeCell ref="X59:X60"/>
    <mergeCell ref="X64:X65"/>
    <mergeCell ref="Y64:Y65"/>
    <mergeCell ref="C65:C66"/>
    <mergeCell ref="G65:G66"/>
    <mergeCell ref="I65:I66"/>
    <mergeCell ref="D66:F66"/>
    <mergeCell ref="Y55:Y56"/>
    <mergeCell ref="C56:C57"/>
    <mergeCell ref="G56:G57"/>
    <mergeCell ref="I56:I57"/>
    <mergeCell ref="D57:F57"/>
    <mergeCell ref="J57:K57"/>
    <mergeCell ref="V57:W58"/>
    <mergeCell ref="X57:X58"/>
    <mergeCell ref="Y57:Y58"/>
    <mergeCell ref="C58:C59"/>
    <mergeCell ref="L54:P54"/>
    <mergeCell ref="V54:W54"/>
    <mergeCell ref="D55:F55"/>
    <mergeCell ref="L55:P55"/>
    <mergeCell ref="V55:W56"/>
    <mergeCell ref="X55:X56"/>
    <mergeCell ref="B54:B55"/>
    <mergeCell ref="C54:C55"/>
    <mergeCell ref="D54:F54"/>
    <mergeCell ref="G54:G55"/>
    <mergeCell ref="I54:I55"/>
    <mergeCell ref="J54:K55"/>
    <mergeCell ref="D53:F53"/>
    <mergeCell ref="X48:X49"/>
    <mergeCell ref="Y48:Y49"/>
    <mergeCell ref="C49:C50"/>
    <mergeCell ref="G49:G50"/>
    <mergeCell ref="I49:I50"/>
    <mergeCell ref="D50:F50"/>
    <mergeCell ref="J50:K50"/>
    <mergeCell ref="V50:W51"/>
    <mergeCell ref="X50:X51"/>
    <mergeCell ref="Y50:Y51"/>
    <mergeCell ref="C47:C48"/>
    <mergeCell ref="G47:G48"/>
    <mergeCell ref="I47:I48"/>
    <mergeCell ref="D48:F48"/>
    <mergeCell ref="J48:K48"/>
    <mergeCell ref="V48:W49"/>
    <mergeCell ref="C51:C52"/>
    <mergeCell ref="G51:G52"/>
    <mergeCell ref="I51:I52"/>
    <mergeCell ref="D52:F52"/>
    <mergeCell ref="J52:K52"/>
    <mergeCell ref="D44:F44"/>
    <mergeCell ref="V44:W45"/>
    <mergeCell ref="X44:X45"/>
    <mergeCell ref="L45:P45"/>
    <mergeCell ref="Y37:Y38"/>
    <mergeCell ref="C38:C39"/>
    <mergeCell ref="G38:G39"/>
    <mergeCell ref="I38:I39"/>
    <mergeCell ref="D39:F39"/>
    <mergeCell ref="J39:K39"/>
    <mergeCell ref="B43:E43"/>
    <mergeCell ref="U43:W43"/>
    <mergeCell ref="B45:B46"/>
    <mergeCell ref="C45:C46"/>
    <mergeCell ref="D45:F45"/>
    <mergeCell ref="G45:G46"/>
    <mergeCell ref="I45:I46"/>
    <mergeCell ref="J45:K46"/>
    <mergeCell ref="D46:F46"/>
    <mergeCell ref="N41:P41"/>
    <mergeCell ref="L46:P46"/>
    <mergeCell ref="V46:W47"/>
    <mergeCell ref="X46:X47"/>
    <mergeCell ref="Y46:Y47"/>
    <mergeCell ref="B14:B15"/>
    <mergeCell ref="B3:E3"/>
    <mergeCell ref="V32:W32"/>
    <mergeCell ref="L33:P33"/>
    <mergeCell ref="V33:W34"/>
    <mergeCell ref="X33:X34"/>
    <mergeCell ref="Y33:Y34"/>
    <mergeCell ref="C34:C35"/>
    <mergeCell ref="G34:G35"/>
    <mergeCell ref="I34:I35"/>
    <mergeCell ref="D35:F35"/>
    <mergeCell ref="J35:K35"/>
    <mergeCell ref="V35:W36"/>
    <mergeCell ref="X35:X36"/>
    <mergeCell ref="Y35:Y36"/>
    <mergeCell ref="C36:C37"/>
    <mergeCell ref="G36:G37"/>
    <mergeCell ref="I36:I37"/>
    <mergeCell ref="D37:F37"/>
    <mergeCell ref="J37:K37"/>
    <mergeCell ref="V37:W38"/>
    <mergeCell ref="X37:X38"/>
    <mergeCell ref="X28:X29"/>
    <mergeCell ref="Y28:Y29"/>
    <mergeCell ref="G29:G30"/>
    <mergeCell ref="I29:I30"/>
    <mergeCell ref="D30:F30"/>
    <mergeCell ref="J30:K30"/>
    <mergeCell ref="X26:X27"/>
    <mergeCell ref="Y26:Y27"/>
    <mergeCell ref="C27:C28"/>
    <mergeCell ref="G27:G28"/>
    <mergeCell ref="I27:I28"/>
    <mergeCell ref="D28:F28"/>
    <mergeCell ref="J28:K28"/>
    <mergeCell ref="V28:W29"/>
    <mergeCell ref="X24:X25"/>
    <mergeCell ref="Y24:Y25"/>
    <mergeCell ref="C25:C26"/>
    <mergeCell ref="G25:G26"/>
    <mergeCell ref="I25:I26"/>
    <mergeCell ref="D26:F26"/>
    <mergeCell ref="J26:K26"/>
    <mergeCell ref="V26:W27"/>
    <mergeCell ref="I23:I24"/>
    <mergeCell ref="J23:K24"/>
    <mergeCell ref="L23:P23"/>
    <mergeCell ref="V23:W23"/>
    <mergeCell ref="D24:F24"/>
    <mergeCell ref="L24:P24"/>
    <mergeCell ref="V24:W25"/>
    <mergeCell ref="C23:C24"/>
    <mergeCell ref="D23:F23"/>
    <mergeCell ref="G23:G24"/>
    <mergeCell ref="X19:X20"/>
    <mergeCell ref="Y19:Y20"/>
    <mergeCell ref="C20:C21"/>
    <mergeCell ref="G20:G21"/>
    <mergeCell ref="I20:I21"/>
    <mergeCell ref="D21:F21"/>
    <mergeCell ref="J21:K21"/>
    <mergeCell ref="X17:X18"/>
    <mergeCell ref="Y17:Y18"/>
    <mergeCell ref="C18:C19"/>
    <mergeCell ref="G18:G19"/>
    <mergeCell ref="I18:I19"/>
    <mergeCell ref="D19:F19"/>
    <mergeCell ref="J19:K19"/>
    <mergeCell ref="V19:W20"/>
    <mergeCell ref="X15:X16"/>
    <mergeCell ref="Y15:Y16"/>
    <mergeCell ref="C16:C17"/>
    <mergeCell ref="G16:G17"/>
    <mergeCell ref="I16:I17"/>
    <mergeCell ref="D17:F17"/>
    <mergeCell ref="J17:K17"/>
    <mergeCell ref="V17:W18"/>
    <mergeCell ref="I14:I15"/>
    <mergeCell ref="J14:K15"/>
    <mergeCell ref="L14:P14"/>
    <mergeCell ref="V14:W14"/>
    <mergeCell ref="D15:F15"/>
    <mergeCell ref="L15:P15"/>
    <mergeCell ref="V15:W16"/>
    <mergeCell ref="C14:C15"/>
    <mergeCell ref="D14:F14"/>
    <mergeCell ref="G14:G15"/>
    <mergeCell ref="V10:W11"/>
    <mergeCell ref="X10:X11"/>
    <mergeCell ref="Y10:Y11"/>
    <mergeCell ref="V8:W9"/>
    <mergeCell ref="X8:X9"/>
    <mergeCell ref="Y8:Y9"/>
    <mergeCell ref="C9:C10"/>
    <mergeCell ref="G9:G10"/>
    <mergeCell ref="I9:I10"/>
    <mergeCell ref="D10:F10"/>
    <mergeCell ref="J10:K10"/>
    <mergeCell ref="C11:C12"/>
    <mergeCell ref="G11:G12"/>
    <mergeCell ref="I11:I12"/>
    <mergeCell ref="U3:W3"/>
    <mergeCell ref="D4:F4"/>
    <mergeCell ref="V4:W5"/>
    <mergeCell ref="X4:X5"/>
    <mergeCell ref="B5:B6"/>
    <mergeCell ref="C5:C6"/>
    <mergeCell ref="V6:W7"/>
    <mergeCell ref="X6:X7"/>
    <mergeCell ref="Y6:Y7"/>
    <mergeCell ref="C7:C8"/>
    <mergeCell ref="G7:G8"/>
    <mergeCell ref="I7:I8"/>
    <mergeCell ref="D8:F8"/>
    <mergeCell ref="J8:K8"/>
    <mergeCell ref="D5:F5"/>
    <mergeCell ref="G5:G6"/>
    <mergeCell ref="I5:I6"/>
    <mergeCell ref="J5:K6"/>
    <mergeCell ref="L5:P5"/>
    <mergeCell ref="D6:F6"/>
    <mergeCell ref="L6:P6"/>
    <mergeCell ref="A5:A8"/>
    <mergeCell ref="A9:A12"/>
    <mergeCell ref="N1:P1"/>
    <mergeCell ref="A14:A17"/>
    <mergeCell ref="A18:A21"/>
    <mergeCell ref="A23:A26"/>
    <mergeCell ref="A27:A30"/>
    <mergeCell ref="A32:A35"/>
    <mergeCell ref="A36:A39"/>
    <mergeCell ref="D12:F12"/>
    <mergeCell ref="J12:K12"/>
    <mergeCell ref="B32:B33"/>
    <mergeCell ref="C32:C33"/>
    <mergeCell ref="G32:G33"/>
    <mergeCell ref="I32:I33"/>
    <mergeCell ref="J32:K33"/>
    <mergeCell ref="L32:P32"/>
    <mergeCell ref="D31:F31"/>
    <mergeCell ref="D32:F32"/>
    <mergeCell ref="D33:F33"/>
    <mergeCell ref="D22:F22"/>
    <mergeCell ref="B23:B24"/>
    <mergeCell ref="D13:F13"/>
    <mergeCell ref="C29:C30"/>
    <mergeCell ref="A85:A88"/>
    <mergeCell ref="A89:A92"/>
    <mergeCell ref="A94:A97"/>
    <mergeCell ref="A98:A101"/>
    <mergeCell ref="A103:A106"/>
    <mergeCell ref="A107:A110"/>
    <mergeCell ref="A112:A115"/>
    <mergeCell ref="A116:A119"/>
    <mergeCell ref="A45:A48"/>
    <mergeCell ref="A49:A52"/>
    <mergeCell ref="A54:A57"/>
    <mergeCell ref="A58:A61"/>
    <mergeCell ref="A63:A66"/>
    <mergeCell ref="A67:A70"/>
    <mergeCell ref="A72:A75"/>
    <mergeCell ref="A76:A79"/>
  </mergeCells>
  <phoneticPr fontId="1"/>
  <conditionalFormatting sqref="B3:E3 N1">
    <cfRule type="containsBlanks" dxfId="230" priority="184">
      <formula>LEN(TRIM(B1))=0</formula>
    </cfRule>
  </conditionalFormatting>
  <conditionalFormatting sqref="B8 B10 E7 D8:F8 G7:G8 H7 I7:I8 K7 J8:K8 L7:L8 N7:N8 P7:P8">
    <cfRule type="containsBlanks" dxfId="229" priority="183">
      <formula>LEN(TRIM(B7))=0</formula>
    </cfRule>
  </conditionalFormatting>
  <conditionalFormatting sqref="E9 D10:F10 G9:G10 H9 I9:I10 K9 J10:K10 L9:L10 N9:N10 P9:P10">
    <cfRule type="containsBlanks" dxfId="228" priority="182">
      <formula>LEN(TRIM(D9))=0</formula>
    </cfRule>
  </conditionalFormatting>
  <conditionalFormatting sqref="E11 G11:I11 K11:L11 N11 P11">
    <cfRule type="containsBlanks" dxfId="227" priority="181">
      <formula>LEN(TRIM(E11))=0</formula>
    </cfRule>
  </conditionalFormatting>
  <conditionalFormatting sqref="E16 D17:F17 G16:G17 I16:I17 K16 J17:K17 L16:L17 N16:N17 P16:P17">
    <cfRule type="containsBlanks" dxfId="226" priority="180">
      <formula>LEN(TRIM(D16))=0</formula>
    </cfRule>
  </conditionalFormatting>
  <conditionalFormatting sqref="E18 D19:F19 G18:G19 I18:I19 K18 J19:K19 L18:L19 N18:N19 P18:P19">
    <cfRule type="containsBlanks" dxfId="225" priority="179">
      <formula>LEN(TRIM(D18))=0</formula>
    </cfRule>
  </conditionalFormatting>
  <conditionalFormatting sqref="E20 D21:F21 G20:G21 I20:I21 K20 J21:K21 L20:L21 N20:N21 P20:P21">
    <cfRule type="containsBlanks" dxfId="224" priority="178">
      <formula>LEN(TRIM(D20))=0</formula>
    </cfRule>
  </conditionalFormatting>
  <conditionalFormatting sqref="E25 D26:F26 G25:G26 I25:I26 K25 J26:K26 L25:L26 N25:N26 P25:P26">
    <cfRule type="containsBlanks" dxfId="223" priority="177">
      <formula>LEN(TRIM(D25))=0</formula>
    </cfRule>
  </conditionalFormatting>
  <conditionalFormatting sqref="E27 D28:F28 G27:G28 I27:I28 K27 J28:K28 L27:L28 N27:N28 P27:P28">
    <cfRule type="containsBlanks" dxfId="222" priority="176">
      <formula>LEN(TRIM(D27))=0</formula>
    </cfRule>
  </conditionalFormatting>
  <conditionalFormatting sqref="E29 D30:F30 G29:G30 I29:I30 K29 J30:K30 L29:L30 N29:N30 P29:P30">
    <cfRule type="containsBlanks" dxfId="221" priority="175">
      <formula>LEN(TRIM(D29))=0</formula>
    </cfRule>
  </conditionalFormatting>
  <conditionalFormatting sqref="E34 D35:F35 G34:G35 I34:I35 K34 J35:K35 L34:L35 N34:N35 P34:P35">
    <cfRule type="containsBlanks" dxfId="220" priority="174">
      <formula>LEN(TRIM(D34))=0</formula>
    </cfRule>
  </conditionalFormatting>
  <conditionalFormatting sqref="E36 D37:F37 G36:G37 I36:I37 K36 J37:K37 L36:L37 N36:N37 P36:P37">
    <cfRule type="containsBlanks" dxfId="219" priority="173">
      <formula>LEN(TRIM(D36))=0</formula>
    </cfRule>
  </conditionalFormatting>
  <conditionalFormatting sqref="E38 D39:F39 G38:G39 I38:I39 K38 J39:K39 L38:L39 N38:N39 P38:P39">
    <cfRule type="containsBlanks" dxfId="218" priority="172">
      <formula>LEN(TRIM(D38))=0</formula>
    </cfRule>
  </conditionalFormatting>
  <conditionalFormatting sqref="H16">
    <cfRule type="containsBlanks" dxfId="217" priority="133">
      <formula>LEN(TRIM(H16))=0</formula>
    </cfRule>
  </conditionalFormatting>
  <conditionalFormatting sqref="H18">
    <cfRule type="containsBlanks" dxfId="216" priority="132">
      <formula>LEN(TRIM(H18))=0</formula>
    </cfRule>
  </conditionalFormatting>
  <conditionalFormatting sqref="H20">
    <cfRule type="containsBlanks" dxfId="215" priority="131">
      <formula>LEN(TRIM(H20))=0</formula>
    </cfRule>
  </conditionalFormatting>
  <conditionalFormatting sqref="H25">
    <cfRule type="containsBlanks" dxfId="214" priority="130">
      <formula>LEN(TRIM(H25))=0</formula>
    </cfRule>
  </conditionalFormatting>
  <conditionalFormatting sqref="H27">
    <cfRule type="containsBlanks" dxfId="213" priority="129">
      <formula>LEN(TRIM(H27))=0</formula>
    </cfRule>
  </conditionalFormatting>
  <conditionalFormatting sqref="H29">
    <cfRule type="containsBlanks" dxfId="212" priority="128">
      <formula>LEN(TRIM(H29))=0</formula>
    </cfRule>
  </conditionalFormatting>
  <conditionalFormatting sqref="H34">
    <cfRule type="containsBlanks" dxfId="211" priority="127">
      <formula>LEN(TRIM(H34))=0</formula>
    </cfRule>
  </conditionalFormatting>
  <conditionalFormatting sqref="H36">
    <cfRule type="containsBlanks" dxfId="210" priority="126">
      <formula>LEN(TRIM(H36))=0</formula>
    </cfRule>
  </conditionalFormatting>
  <conditionalFormatting sqref="H38">
    <cfRule type="containsBlanks" dxfId="209" priority="125">
      <formula>LEN(TRIM(H38))=0</formula>
    </cfRule>
  </conditionalFormatting>
  <conditionalFormatting sqref="B12">
    <cfRule type="containsBlanks" dxfId="208" priority="84">
      <formula>LEN(TRIM(B12))=0</formula>
    </cfRule>
  </conditionalFormatting>
  <conditionalFormatting sqref="P12 N12 J12:L12 D12:F12">
    <cfRule type="containsBlanks" dxfId="207" priority="83">
      <formula>LEN(TRIM(D12))=0</formula>
    </cfRule>
  </conditionalFormatting>
  <conditionalFormatting sqref="A9:A12">
    <cfRule type="containsBlanks" dxfId="206" priority="82">
      <formula>LEN(TRIM(A9))=0</formula>
    </cfRule>
  </conditionalFormatting>
  <conditionalFormatting sqref="A18:A21">
    <cfRule type="containsBlanks" dxfId="205" priority="81">
      <formula>LEN(TRIM(A18))=0</formula>
    </cfRule>
  </conditionalFormatting>
  <conditionalFormatting sqref="B35 B37">
    <cfRule type="containsBlanks" dxfId="204" priority="73">
      <formula>LEN(TRIM(B35))=0</formula>
    </cfRule>
  </conditionalFormatting>
  <conditionalFormatting sqref="B17 B19">
    <cfRule type="containsBlanks" dxfId="203" priority="79">
      <formula>LEN(TRIM(B17))=0</formula>
    </cfRule>
  </conditionalFormatting>
  <conditionalFormatting sqref="B21">
    <cfRule type="containsBlanks" dxfId="202" priority="78">
      <formula>LEN(TRIM(B21))=0</formula>
    </cfRule>
  </conditionalFormatting>
  <conditionalFormatting sqref="A27:A30">
    <cfRule type="containsBlanks" dxfId="201" priority="77">
      <formula>LEN(TRIM(A27))=0</formula>
    </cfRule>
  </conditionalFormatting>
  <conditionalFormatting sqref="B26 B28">
    <cfRule type="containsBlanks" dxfId="200" priority="76">
      <formula>LEN(TRIM(B26))=0</formula>
    </cfRule>
  </conditionalFormatting>
  <conditionalFormatting sqref="B30">
    <cfRule type="containsBlanks" dxfId="199" priority="75">
      <formula>LEN(TRIM(B30))=0</formula>
    </cfRule>
  </conditionalFormatting>
  <conditionalFormatting sqref="A36:A39">
    <cfRule type="containsBlanks" dxfId="198" priority="74">
      <formula>LEN(TRIM(A36))=0</formula>
    </cfRule>
  </conditionalFormatting>
  <conditionalFormatting sqref="B39">
    <cfRule type="containsBlanks" dxfId="197" priority="72">
      <formula>LEN(TRIM(B39))=0</formula>
    </cfRule>
  </conditionalFormatting>
  <conditionalFormatting sqref="N41">
    <cfRule type="containsBlanks" dxfId="196" priority="71">
      <formula>LEN(TRIM(N41))=0</formula>
    </cfRule>
  </conditionalFormatting>
  <conditionalFormatting sqref="B43:E43">
    <cfRule type="containsBlanks" dxfId="195" priority="70">
      <formula>LEN(TRIM(B43))=0</formula>
    </cfRule>
  </conditionalFormatting>
  <conditionalFormatting sqref="B48 B50 E47 D48:F48 G47:G48 H47 I47:I48 K47 J48:K48 L47:L48 N47:N48 P47:P48">
    <cfRule type="containsBlanks" dxfId="194" priority="69">
      <formula>LEN(TRIM(B47))=0</formula>
    </cfRule>
  </conditionalFormatting>
  <conditionalFormatting sqref="E49 D50:F50 G49:G50 H49 I49:I50 K49 J50:K50 L49:L50 N49:N50 P49:P50">
    <cfRule type="containsBlanks" dxfId="193" priority="68">
      <formula>LEN(TRIM(D49))=0</formula>
    </cfRule>
  </conditionalFormatting>
  <conditionalFormatting sqref="E51 G51:I51 K51:L51 N51 P51">
    <cfRule type="containsBlanks" dxfId="192" priority="67">
      <formula>LEN(TRIM(E51))=0</formula>
    </cfRule>
  </conditionalFormatting>
  <conditionalFormatting sqref="E56 D57:F57 G56:G57 I56:I57 K56 J57:K57 L56:L57 N56:N57 P56:P57">
    <cfRule type="containsBlanks" dxfId="191" priority="66">
      <formula>LEN(TRIM(D56))=0</formula>
    </cfRule>
  </conditionalFormatting>
  <conditionalFormatting sqref="E58 D59:F59 G58:G59 I58:I59 K58 J59:K59 L58:L59 N58:N59 P58:P59">
    <cfRule type="containsBlanks" dxfId="190" priority="65">
      <formula>LEN(TRIM(D58))=0</formula>
    </cfRule>
  </conditionalFormatting>
  <conditionalFormatting sqref="E60 D61:F61 G60:G61 I60:I61 K60 J61:K61 L60:L61 N60:N61 P60:P61">
    <cfRule type="containsBlanks" dxfId="189" priority="64">
      <formula>LEN(TRIM(D60))=0</formula>
    </cfRule>
  </conditionalFormatting>
  <conditionalFormatting sqref="E65 D66:F66 G65:G66 I65:I66 K65 J66:K66 L65:L66 N65:N66 P65:P66">
    <cfRule type="containsBlanks" dxfId="188" priority="63">
      <formula>LEN(TRIM(D65))=0</formula>
    </cfRule>
  </conditionalFormatting>
  <conditionalFormatting sqref="E67 D68:F68 G67:G68 I67:I68 K67 J68:K68 L67:L68 N67:N68 P67:P68">
    <cfRule type="containsBlanks" dxfId="187" priority="62">
      <formula>LEN(TRIM(D67))=0</formula>
    </cfRule>
  </conditionalFormatting>
  <conditionalFormatting sqref="E69 D70:F70 G69:G70 I69:I70 K69 J70:K70 L69:L70 N69:N70 P69:P70">
    <cfRule type="containsBlanks" dxfId="186" priority="61">
      <formula>LEN(TRIM(D69))=0</formula>
    </cfRule>
  </conditionalFormatting>
  <conditionalFormatting sqref="E74 D75:F75 G74:G75 I74:I75 K74 J75:K75 L74:L75 N74:N75 P74:P75">
    <cfRule type="containsBlanks" dxfId="185" priority="60">
      <formula>LEN(TRIM(D74))=0</formula>
    </cfRule>
  </conditionalFormatting>
  <conditionalFormatting sqref="E76 D77:F77 G76:G77 I76:I77 K76 J77:K77 L76:L77 N76:N77 P76:P77">
    <cfRule type="containsBlanks" dxfId="184" priority="59">
      <formula>LEN(TRIM(D76))=0</formula>
    </cfRule>
  </conditionalFormatting>
  <conditionalFormatting sqref="E78 D79:F79 G78:G79 I78:I79 K78 J79:K79 L78:L79 N78:N79 P78:P79">
    <cfRule type="containsBlanks" dxfId="183" priority="58">
      <formula>LEN(TRIM(D78))=0</formula>
    </cfRule>
  </conditionalFormatting>
  <conditionalFormatting sqref="H56">
    <cfRule type="containsBlanks" dxfId="182" priority="57">
      <formula>LEN(TRIM(H56))=0</formula>
    </cfRule>
  </conditionalFormatting>
  <conditionalFormatting sqref="H58">
    <cfRule type="containsBlanks" dxfId="181" priority="56">
      <formula>LEN(TRIM(H58))=0</formula>
    </cfRule>
  </conditionalFormatting>
  <conditionalFormatting sqref="H60">
    <cfRule type="containsBlanks" dxfId="180" priority="55">
      <formula>LEN(TRIM(H60))=0</formula>
    </cfRule>
  </conditionalFormatting>
  <conditionalFormatting sqref="H65">
    <cfRule type="containsBlanks" dxfId="179" priority="54">
      <formula>LEN(TRIM(H65))=0</formula>
    </cfRule>
  </conditionalFormatting>
  <conditionalFormatting sqref="H67">
    <cfRule type="containsBlanks" dxfId="178" priority="53">
      <formula>LEN(TRIM(H67))=0</formula>
    </cfRule>
  </conditionalFormatting>
  <conditionalFormatting sqref="H69">
    <cfRule type="containsBlanks" dxfId="177" priority="52">
      <formula>LEN(TRIM(H69))=0</formula>
    </cfRule>
  </conditionalFormatting>
  <conditionalFormatting sqref="H74">
    <cfRule type="containsBlanks" dxfId="176" priority="51">
      <formula>LEN(TRIM(H74))=0</formula>
    </cfRule>
  </conditionalFormatting>
  <conditionalFormatting sqref="H76">
    <cfRule type="containsBlanks" dxfId="175" priority="50">
      <formula>LEN(TRIM(H76))=0</formula>
    </cfRule>
  </conditionalFormatting>
  <conditionalFormatting sqref="H78">
    <cfRule type="containsBlanks" dxfId="174" priority="49">
      <formula>LEN(TRIM(H78))=0</formula>
    </cfRule>
  </conditionalFormatting>
  <conditionalFormatting sqref="B52">
    <cfRule type="containsBlanks" dxfId="173" priority="48">
      <formula>LEN(TRIM(B52))=0</formula>
    </cfRule>
  </conditionalFormatting>
  <conditionalFormatting sqref="P52 N52 J52:L52 D52:F52">
    <cfRule type="containsBlanks" dxfId="172" priority="47">
      <formula>LEN(TRIM(D52))=0</formula>
    </cfRule>
  </conditionalFormatting>
  <conditionalFormatting sqref="A49:A52">
    <cfRule type="containsBlanks" dxfId="171" priority="46">
      <formula>LEN(TRIM(A49))=0</formula>
    </cfRule>
  </conditionalFormatting>
  <conditionalFormatting sqref="A58:A61">
    <cfRule type="containsBlanks" dxfId="170" priority="45">
      <formula>LEN(TRIM(A58))=0</formula>
    </cfRule>
  </conditionalFormatting>
  <conditionalFormatting sqref="B75 B77">
    <cfRule type="containsBlanks" dxfId="169" priority="38">
      <formula>LEN(TRIM(B75))=0</formula>
    </cfRule>
  </conditionalFormatting>
  <conditionalFormatting sqref="B57 B59">
    <cfRule type="containsBlanks" dxfId="168" priority="44">
      <formula>LEN(TRIM(B57))=0</formula>
    </cfRule>
  </conditionalFormatting>
  <conditionalFormatting sqref="B61">
    <cfRule type="containsBlanks" dxfId="167" priority="43">
      <formula>LEN(TRIM(B61))=0</formula>
    </cfRule>
  </conditionalFormatting>
  <conditionalFormatting sqref="A67:A70">
    <cfRule type="containsBlanks" dxfId="166" priority="42">
      <formula>LEN(TRIM(A67))=0</formula>
    </cfRule>
  </conditionalFormatting>
  <conditionalFormatting sqref="B66 B68">
    <cfRule type="containsBlanks" dxfId="165" priority="41">
      <formula>LEN(TRIM(B66))=0</formula>
    </cfRule>
  </conditionalFormatting>
  <conditionalFormatting sqref="B70">
    <cfRule type="containsBlanks" dxfId="164" priority="40">
      <formula>LEN(TRIM(B70))=0</formula>
    </cfRule>
  </conditionalFormatting>
  <conditionalFormatting sqref="A76:A79">
    <cfRule type="containsBlanks" dxfId="163" priority="39">
      <formula>LEN(TRIM(A76))=0</formula>
    </cfRule>
  </conditionalFormatting>
  <conditionalFormatting sqref="B79">
    <cfRule type="containsBlanks" dxfId="162" priority="37">
      <formula>LEN(TRIM(B79))=0</formula>
    </cfRule>
  </conditionalFormatting>
  <conditionalFormatting sqref="B83:E83">
    <cfRule type="containsBlanks" dxfId="161" priority="35">
      <formula>LEN(TRIM(B83))=0</formula>
    </cfRule>
  </conditionalFormatting>
  <conditionalFormatting sqref="B88 B90 E87 D88:F88 G87:G88 H87 I87:I88 K87 J88:K88 L87:L88 N87:N88 P87:P88">
    <cfRule type="containsBlanks" dxfId="160" priority="34">
      <formula>LEN(TRIM(B87))=0</formula>
    </cfRule>
  </conditionalFormatting>
  <conditionalFormatting sqref="E89 D90:F90 G89:G90 H89 I89:I90 K89 J90:K90 L89:L90 N89:N90 P89:P90">
    <cfRule type="containsBlanks" dxfId="159" priority="33">
      <formula>LEN(TRIM(D89))=0</formula>
    </cfRule>
  </conditionalFormatting>
  <conditionalFormatting sqref="E91 G91:I91 K91:L91 N91 P91">
    <cfRule type="containsBlanks" dxfId="158" priority="32">
      <formula>LEN(TRIM(E91))=0</formula>
    </cfRule>
  </conditionalFormatting>
  <conditionalFormatting sqref="E96 D97:F97 G96:G97 I96:I97 K96 J97:K97 L96:L97 N96:N97 P96:P97">
    <cfRule type="containsBlanks" dxfId="157" priority="31">
      <formula>LEN(TRIM(D96))=0</formula>
    </cfRule>
  </conditionalFormatting>
  <conditionalFormatting sqref="E98 D99:F99 G98:G99 I98:I99 K98 J99:K99 L98:L99 N98:N99 P98:P99">
    <cfRule type="containsBlanks" dxfId="156" priority="30">
      <formula>LEN(TRIM(D98))=0</formula>
    </cfRule>
  </conditionalFormatting>
  <conditionalFormatting sqref="E100 D101:F101 G100:G101 I100:I101 K100 J101:K101 L100:L101 N100:N101 P100:P101">
    <cfRule type="containsBlanks" dxfId="155" priority="29">
      <formula>LEN(TRIM(D100))=0</formula>
    </cfRule>
  </conditionalFormatting>
  <conditionalFormatting sqref="E105 D106:F106 G105:G106 I105:I106 K105 J106:K106 L105:L106 N105:N106 P105:P106">
    <cfRule type="containsBlanks" dxfId="154" priority="28">
      <formula>LEN(TRIM(D105))=0</formula>
    </cfRule>
  </conditionalFormatting>
  <conditionalFormatting sqref="E107 D108:F108 G107:G108 I107:I108 K107 J108:K108 L107:L108 N107:N108 P107:P108">
    <cfRule type="containsBlanks" dxfId="153" priority="27">
      <formula>LEN(TRIM(D107))=0</formula>
    </cfRule>
  </conditionalFormatting>
  <conditionalFormatting sqref="E109 D110:F110 G109:G110 I109:I110 K109 J110:K110 L109:L110 N109:N110 P109:P110">
    <cfRule type="containsBlanks" dxfId="152" priority="26">
      <formula>LEN(TRIM(D109))=0</formula>
    </cfRule>
  </conditionalFormatting>
  <conditionalFormatting sqref="E114 D115:F115 G114:G115 I114:I115 K114 J115:K115 L114:L115 N114:N115 P114:P115">
    <cfRule type="containsBlanks" dxfId="151" priority="25">
      <formula>LEN(TRIM(D114))=0</formula>
    </cfRule>
  </conditionalFormatting>
  <conditionalFormatting sqref="E116 D117:F117 G116:G117 I116:I117 K116 J117:K117 L116:L117 N116:N117 P116:P117">
    <cfRule type="containsBlanks" dxfId="150" priority="24">
      <formula>LEN(TRIM(D116))=0</formula>
    </cfRule>
  </conditionalFormatting>
  <conditionalFormatting sqref="E118 D119:F119 G118:G119 I118:I119 K118 J119:K119 L118:L119 N118:N119 P118:P119">
    <cfRule type="containsBlanks" dxfId="149" priority="23">
      <formula>LEN(TRIM(D118))=0</formula>
    </cfRule>
  </conditionalFormatting>
  <conditionalFormatting sqref="H96">
    <cfRule type="containsBlanks" dxfId="148" priority="22">
      <formula>LEN(TRIM(H96))=0</formula>
    </cfRule>
  </conditionalFormatting>
  <conditionalFormatting sqref="H98">
    <cfRule type="containsBlanks" dxfId="147" priority="21">
      <formula>LEN(TRIM(H98))=0</formula>
    </cfRule>
  </conditionalFormatting>
  <conditionalFormatting sqref="H100">
    <cfRule type="containsBlanks" dxfId="146" priority="20">
      <formula>LEN(TRIM(H100))=0</formula>
    </cfRule>
  </conditionalFormatting>
  <conditionalFormatting sqref="H105">
    <cfRule type="containsBlanks" dxfId="145" priority="19">
      <formula>LEN(TRIM(H105))=0</formula>
    </cfRule>
  </conditionalFormatting>
  <conditionalFormatting sqref="H107">
    <cfRule type="containsBlanks" dxfId="144" priority="18">
      <formula>LEN(TRIM(H107))=0</formula>
    </cfRule>
  </conditionalFormatting>
  <conditionalFormatting sqref="H109">
    <cfRule type="containsBlanks" dxfId="143" priority="17">
      <formula>LEN(TRIM(H109))=0</formula>
    </cfRule>
  </conditionalFormatting>
  <conditionalFormatting sqref="H114">
    <cfRule type="containsBlanks" dxfId="142" priority="16">
      <formula>LEN(TRIM(H114))=0</formula>
    </cfRule>
  </conditionalFormatting>
  <conditionalFormatting sqref="H116">
    <cfRule type="containsBlanks" dxfId="141" priority="15">
      <formula>LEN(TRIM(H116))=0</formula>
    </cfRule>
  </conditionalFormatting>
  <conditionalFormatting sqref="H118">
    <cfRule type="containsBlanks" dxfId="140" priority="14">
      <formula>LEN(TRIM(H118))=0</formula>
    </cfRule>
  </conditionalFormatting>
  <conditionalFormatting sqref="B92">
    <cfRule type="containsBlanks" dxfId="139" priority="13">
      <formula>LEN(TRIM(B92))=0</formula>
    </cfRule>
  </conditionalFormatting>
  <conditionalFormatting sqref="P92 N92 J92:L92 D92:F92">
    <cfRule type="containsBlanks" dxfId="138" priority="12">
      <formula>LEN(TRIM(D92))=0</formula>
    </cfRule>
  </conditionalFormatting>
  <conditionalFormatting sqref="A89:A92">
    <cfRule type="containsBlanks" dxfId="137" priority="11">
      <formula>LEN(TRIM(A89))=0</formula>
    </cfRule>
  </conditionalFormatting>
  <conditionalFormatting sqref="A98:A101">
    <cfRule type="containsBlanks" dxfId="136" priority="10">
      <formula>LEN(TRIM(A98))=0</formula>
    </cfRule>
  </conditionalFormatting>
  <conditionalFormatting sqref="B115 B117">
    <cfRule type="containsBlanks" dxfId="135" priority="3">
      <formula>LEN(TRIM(B115))=0</formula>
    </cfRule>
  </conditionalFormatting>
  <conditionalFormatting sqref="B97 B99">
    <cfRule type="containsBlanks" dxfId="134" priority="9">
      <formula>LEN(TRIM(B97))=0</formula>
    </cfRule>
  </conditionalFormatting>
  <conditionalFormatting sqref="B101">
    <cfRule type="containsBlanks" dxfId="133" priority="8">
      <formula>LEN(TRIM(B101))=0</formula>
    </cfRule>
  </conditionalFormatting>
  <conditionalFormatting sqref="A107:A110">
    <cfRule type="containsBlanks" dxfId="132" priority="7">
      <formula>LEN(TRIM(A107))=0</formula>
    </cfRule>
  </conditionalFormatting>
  <conditionalFormatting sqref="B106 B108">
    <cfRule type="containsBlanks" dxfId="131" priority="6">
      <formula>LEN(TRIM(B106))=0</formula>
    </cfRule>
  </conditionalFormatting>
  <conditionalFormatting sqref="B110">
    <cfRule type="containsBlanks" dxfId="130" priority="5">
      <formula>LEN(TRIM(B110))=0</formula>
    </cfRule>
  </conditionalFormatting>
  <conditionalFormatting sqref="A116:A119">
    <cfRule type="containsBlanks" dxfId="129" priority="4">
      <formula>LEN(TRIM(A116))=0</formula>
    </cfRule>
  </conditionalFormatting>
  <conditionalFormatting sqref="B119">
    <cfRule type="containsBlanks" dxfId="128" priority="2">
      <formula>LEN(TRIM(B119))=0</formula>
    </cfRule>
  </conditionalFormatting>
  <conditionalFormatting sqref="N81">
    <cfRule type="containsBlanks" dxfId="127" priority="1">
      <formula>LEN(TRIM(N81))=0</formula>
    </cfRule>
  </conditionalFormatting>
  <dataValidations count="4">
    <dataValidation type="list" allowBlank="1" showInputMessage="1" showErrorMessage="1" sqref="Y15:Y20 Y24:Y29 Y33:Y38 Y6:Y11 Y55:Y60 Y64:Y69 Y73:Y78 Y46:Y51 Y95:Y100 Y104:Y109 Y113:Y118 Y86:Y91">
      <formula1>"１級,２級,無"</formula1>
    </dataValidation>
    <dataValidation type="list" allowBlank="1" showInputMessage="1" showErrorMessage="1" sqref="X15:X20 X24:X29 X33:X38 X6:X11 X55:X60 X64:X69 X73:X78 X46:X51 X95:X100 X104:X109 X113:X118 X86:X91">
      <formula1>"無,１級（上級）,２級（上級）,３級（中級）,４級（中級）,５級（初級）,６級（初級）"</formula1>
    </dataValidation>
    <dataValidation type="list" allowBlank="1" showInputMessage="1" showErrorMessage="1" sqref="G16:G21 G25:G30 G34:G39 G7:G11 G56:G61 G65:G70 G74:G79 G47:G51 G96:G101 G105:G110 G114:G119 G87:G91">
      <formula1>"１年,２年,３年,４年"</formula1>
    </dataValidation>
    <dataValidation type="list" allowBlank="1" showInputMessage="1" showErrorMessage="1" sqref="A9:A12 A18:A21 A27:A30 A36:A39 A49:A52 A58:A61 A67:A70 A76:A79 A89:A92 A98:A101 A107:A110 A116:A119">
      <formula1>$R$1:$R$2</formula1>
    </dataValidation>
  </dataValidations>
  <printOptions horizontalCentered="1" verticalCentered="1"/>
  <pageMargins left="0.39370078740157483" right="0.39370078740157483" top="0.74803149606299213" bottom="0.39370078740157483" header="0.31496062992125984" footer="0.31496062992125984"/>
  <pageSetup paperSize="9" scale="76" fitToHeight="0" orientation="landscape" horizontalDpi="4294967293" verticalDpi="360" r:id="rId1"/>
  <headerFooter>
    <oddHeader>&amp;R&amp;P/&amp;N</oddHeader>
  </headerFooter>
  <rowBreaks count="2" manualBreakCount="2">
    <brk id="40" max="15" man="1"/>
    <brk id="80" max="1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8"/>
  <sheetViews>
    <sheetView view="pageBreakPreview" zoomScaleNormal="100" zoomScaleSheetLayoutView="100" workbookViewId="0">
      <selection activeCell="A2" sqref="A2:H2"/>
    </sheetView>
  </sheetViews>
  <sheetFormatPr defaultColWidth="9" defaultRowHeight="13.5"/>
  <cols>
    <col min="1" max="8" width="11.125" style="8" customWidth="1"/>
    <col min="9" max="16384" width="9" style="8"/>
  </cols>
  <sheetData>
    <row r="1" spans="1:19" ht="20.100000000000001" customHeight="1">
      <c r="A1" s="186" t="s">
        <v>110</v>
      </c>
      <c r="B1" s="186"/>
      <c r="C1" s="186"/>
      <c r="D1" s="186"/>
      <c r="E1" s="186"/>
      <c r="F1" s="186"/>
      <c r="G1" s="186"/>
      <c r="H1" s="186"/>
      <c r="I1" s="7"/>
      <c r="J1" s="7"/>
      <c r="K1" s="7"/>
      <c r="L1" s="7"/>
      <c r="M1" s="7"/>
      <c r="N1" s="7"/>
      <c r="O1" s="7"/>
      <c r="P1" s="7"/>
      <c r="Q1" s="7"/>
      <c r="R1" s="7"/>
      <c r="S1" s="7"/>
    </row>
    <row r="2" spans="1:19" s="1" customFormat="1" ht="20.100000000000001" customHeight="1">
      <c r="A2" s="187" t="s">
        <v>48</v>
      </c>
      <c r="B2" s="187"/>
      <c r="C2" s="187"/>
      <c r="D2" s="187"/>
      <c r="E2" s="187"/>
      <c r="F2" s="187"/>
      <c r="G2" s="187"/>
      <c r="H2" s="187"/>
      <c r="I2" s="5"/>
    </row>
    <row r="3" spans="1:19" s="1" customFormat="1" ht="12" customHeight="1">
      <c r="A3" s="96"/>
      <c r="B3" s="96"/>
      <c r="C3" s="96"/>
      <c r="D3" s="96"/>
      <c r="E3" s="96"/>
      <c r="F3" s="96"/>
      <c r="G3" s="96"/>
      <c r="H3" s="96"/>
      <c r="I3" s="96"/>
    </row>
    <row r="4" spans="1:19" s="1" customFormat="1" ht="18" customHeight="1">
      <c r="A4" s="3" t="s">
        <v>111</v>
      </c>
      <c r="B4" s="108"/>
      <c r="C4" s="108"/>
      <c r="D4" s="108"/>
      <c r="E4" s="108"/>
      <c r="F4" s="96"/>
      <c r="G4" s="96"/>
      <c r="H4" s="4" t="s">
        <v>19</v>
      </c>
    </row>
    <row r="5" spans="1:19" s="1" customFormat="1" ht="12" customHeight="1">
      <c r="A5" s="3"/>
      <c r="B5" s="96"/>
      <c r="C5" s="96"/>
      <c r="D5" s="96"/>
      <c r="E5" s="96"/>
      <c r="F5" s="96"/>
      <c r="G5" s="96"/>
      <c r="H5" s="4"/>
    </row>
    <row r="6" spans="1:19" ht="18" customHeight="1" thickBot="1">
      <c r="A6" s="9" t="s">
        <v>30</v>
      </c>
      <c r="B6" s="1"/>
      <c r="C6" s="1"/>
      <c r="D6" s="1"/>
      <c r="E6" s="1"/>
      <c r="F6" s="1"/>
      <c r="G6" s="1"/>
      <c r="H6" s="1"/>
    </row>
    <row r="7" spans="1:19" ht="18" customHeight="1">
      <c r="A7" s="135" t="s">
        <v>15</v>
      </c>
      <c r="B7" s="136"/>
      <c r="C7" s="279" t="s">
        <v>20</v>
      </c>
      <c r="D7" s="280"/>
      <c r="E7" s="139" t="s">
        <v>28</v>
      </c>
      <c r="F7" s="140"/>
      <c r="G7" s="281" t="s">
        <v>73</v>
      </c>
      <c r="H7" s="282"/>
    </row>
    <row r="8" spans="1:19" ht="18" customHeight="1">
      <c r="A8" s="143" t="s">
        <v>27</v>
      </c>
      <c r="B8" s="144"/>
      <c r="C8" s="13" t="s">
        <v>2</v>
      </c>
      <c r="D8" s="298" t="s">
        <v>99</v>
      </c>
      <c r="E8" s="298"/>
      <c r="F8" s="298"/>
      <c r="G8" s="298"/>
      <c r="H8" s="299"/>
    </row>
    <row r="9" spans="1:19" ht="18" customHeight="1">
      <c r="A9" s="145"/>
      <c r="B9" s="146"/>
      <c r="C9" s="303" t="s">
        <v>84</v>
      </c>
      <c r="D9" s="304"/>
      <c r="E9" s="304"/>
      <c r="F9" s="304"/>
      <c r="G9" s="304"/>
      <c r="H9" s="305"/>
    </row>
    <row r="10" spans="1:19" ht="18" customHeight="1" thickBot="1">
      <c r="A10" s="153" t="s">
        <v>35</v>
      </c>
      <c r="B10" s="154"/>
      <c r="C10" s="306" t="s">
        <v>46</v>
      </c>
      <c r="D10" s="307"/>
      <c r="E10" s="160" t="s">
        <v>26</v>
      </c>
      <c r="F10" s="154"/>
      <c r="G10" s="308" t="s">
        <v>47</v>
      </c>
      <c r="H10" s="309"/>
    </row>
    <row r="11" spans="1:19" ht="12" customHeight="1">
      <c r="A11" s="99"/>
      <c r="B11" s="99"/>
      <c r="C11" s="10"/>
      <c r="D11" s="10"/>
      <c r="E11" s="99"/>
      <c r="F11" s="99"/>
      <c r="G11" s="10"/>
      <c r="H11" s="10"/>
    </row>
    <row r="12" spans="1:19" ht="18" customHeight="1" thickBot="1">
      <c r="A12" s="14" t="s">
        <v>52</v>
      </c>
      <c r="B12" s="15"/>
      <c r="C12" s="15" t="s">
        <v>53</v>
      </c>
      <c r="D12" s="1"/>
      <c r="E12" s="1"/>
      <c r="F12" s="1"/>
      <c r="G12" s="1"/>
      <c r="H12" s="1"/>
    </row>
    <row r="13" spans="1:19" ht="18" customHeight="1">
      <c r="A13" s="135" t="s">
        <v>36</v>
      </c>
      <c r="B13" s="136"/>
      <c r="C13" s="279" t="s">
        <v>100</v>
      </c>
      <c r="D13" s="280"/>
      <c r="E13" s="139" t="s">
        <v>28</v>
      </c>
      <c r="F13" s="140"/>
      <c r="G13" s="281" t="s">
        <v>85</v>
      </c>
      <c r="H13" s="282"/>
    </row>
    <row r="14" spans="1:19" ht="18" customHeight="1">
      <c r="A14" s="143" t="s">
        <v>37</v>
      </c>
      <c r="B14" s="144"/>
      <c r="C14" s="13" t="s">
        <v>2</v>
      </c>
      <c r="D14" s="298" t="s">
        <v>83</v>
      </c>
      <c r="E14" s="298"/>
      <c r="F14" s="298"/>
      <c r="G14" s="298"/>
      <c r="H14" s="299"/>
    </row>
    <row r="15" spans="1:19" ht="18" customHeight="1">
      <c r="A15" s="145"/>
      <c r="B15" s="146"/>
      <c r="C15" s="300" t="s">
        <v>84</v>
      </c>
      <c r="D15" s="301"/>
      <c r="E15" s="301"/>
      <c r="F15" s="301"/>
      <c r="G15" s="301"/>
      <c r="H15" s="302"/>
    </row>
    <row r="16" spans="1:19" ht="18" customHeight="1" thickBot="1">
      <c r="A16" s="153" t="s">
        <v>38</v>
      </c>
      <c r="B16" s="154"/>
      <c r="C16" s="292" t="s">
        <v>74</v>
      </c>
      <c r="D16" s="293"/>
      <c r="E16" s="293"/>
      <c r="F16" s="293"/>
      <c r="G16" s="293"/>
      <c r="H16" s="294"/>
    </row>
    <row r="17" spans="1:8" ht="12" customHeight="1">
      <c r="A17" s="98"/>
      <c r="B17" s="98"/>
      <c r="C17" s="17"/>
      <c r="D17" s="17"/>
      <c r="E17" s="17"/>
      <c r="F17" s="17"/>
      <c r="G17" s="17"/>
      <c r="H17" s="17"/>
    </row>
    <row r="18" spans="1:8" ht="18" customHeight="1" thickBot="1">
      <c r="A18" s="18" t="s">
        <v>54</v>
      </c>
      <c r="B18" s="19"/>
      <c r="C18" s="19" t="s">
        <v>55</v>
      </c>
      <c r="D18" s="18"/>
      <c r="E18" s="18"/>
      <c r="F18" s="18"/>
      <c r="G18" s="18"/>
      <c r="H18" s="18"/>
    </row>
    <row r="19" spans="1:8" ht="18" customHeight="1" thickBot="1">
      <c r="A19" s="163" t="s">
        <v>36</v>
      </c>
      <c r="B19" s="164"/>
      <c r="C19" s="295" t="s">
        <v>101</v>
      </c>
      <c r="D19" s="296"/>
      <c r="E19" s="167" t="s">
        <v>28</v>
      </c>
      <c r="F19" s="164"/>
      <c r="G19" s="295" t="s">
        <v>75</v>
      </c>
      <c r="H19" s="297"/>
    </row>
    <row r="20" spans="1:8" ht="12" customHeight="1">
      <c r="A20" s="99"/>
      <c r="B20" s="99"/>
      <c r="C20" s="10"/>
      <c r="D20" s="10"/>
      <c r="E20" s="99"/>
      <c r="F20" s="99"/>
      <c r="G20" s="10"/>
      <c r="H20" s="10"/>
    </row>
    <row r="21" spans="1:8" ht="18" customHeight="1" thickBot="1">
      <c r="A21" s="20" t="s">
        <v>31</v>
      </c>
      <c r="B21" s="21"/>
      <c r="C21" s="1"/>
      <c r="D21" s="1"/>
      <c r="E21" s="1"/>
      <c r="F21" s="1"/>
      <c r="G21" s="1"/>
      <c r="H21" s="1"/>
    </row>
    <row r="22" spans="1:8" ht="18" customHeight="1">
      <c r="A22" s="135" t="s">
        <v>36</v>
      </c>
      <c r="B22" s="136"/>
      <c r="C22" s="279" t="s">
        <v>102</v>
      </c>
      <c r="D22" s="280"/>
      <c r="E22" s="139" t="s">
        <v>28</v>
      </c>
      <c r="F22" s="140"/>
      <c r="G22" s="281" t="s">
        <v>78</v>
      </c>
      <c r="H22" s="282"/>
    </row>
    <row r="23" spans="1:8" ht="18" customHeight="1">
      <c r="A23" s="143" t="s">
        <v>37</v>
      </c>
      <c r="B23" s="144"/>
      <c r="C23" s="13" t="s">
        <v>2</v>
      </c>
      <c r="D23" s="80" t="s">
        <v>80</v>
      </c>
      <c r="E23" s="175" t="s">
        <v>29</v>
      </c>
      <c r="F23" s="176"/>
      <c r="G23" s="283" t="s">
        <v>79</v>
      </c>
      <c r="H23" s="284"/>
    </row>
    <row r="24" spans="1:8" ht="18" customHeight="1" thickBot="1">
      <c r="A24" s="173"/>
      <c r="B24" s="174"/>
      <c r="C24" s="285" t="s">
        <v>103</v>
      </c>
      <c r="D24" s="286"/>
      <c r="E24" s="287"/>
      <c r="F24" s="287"/>
      <c r="G24" s="287"/>
      <c r="H24" s="288"/>
    </row>
    <row r="25" spans="1:8" ht="12" customHeight="1">
      <c r="A25" s="98"/>
      <c r="B25" s="98"/>
      <c r="C25" s="17"/>
      <c r="D25" s="17"/>
      <c r="E25" s="17"/>
      <c r="F25" s="17"/>
      <c r="G25" s="17"/>
      <c r="H25" s="17"/>
    </row>
    <row r="26" spans="1:8" ht="18" customHeight="1" thickBot="1">
      <c r="A26" s="183" t="s">
        <v>32</v>
      </c>
      <c r="B26" s="183"/>
      <c r="C26" s="1"/>
      <c r="D26" s="1"/>
      <c r="E26" s="1"/>
      <c r="F26" s="1"/>
      <c r="G26" s="1"/>
      <c r="H26" s="1"/>
    </row>
    <row r="27" spans="1:8" ht="18" customHeight="1">
      <c r="A27" s="169" t="s">
        <v>36</v>
      </c>
      <c r="B27" s="170"/>
      <c r="C27" s="171" t="s">
        <v>29</v>
      </c>
      <c r="D27" s="170"/>
      <c r="E27" s="172" t="s">
        <v>36</v>
      </c>
      <c r="F27" s="170"/>
      <c r="G27" s="171" t="s">
        <v>29</v>
      </c>
      <c r="H27" s="188"/>
    </row>
    <row r="28" spans="1:8" ht="18" customHeight="1">
      <c r="A28" s="289" t="s">
        <v>104</v>
      </c>
      <c r="B28" s="290"/>
      <c r="C28" s="291" t="s">
        <v>76</v>
      </c>
      <c r="D28" s="290"/>
      <c r="E28" s="197"/>
      <c r="F28" s="195"/>
      <c r="G28" s="196"/>
      <c r="H28" s="198"/>
    </row>
    <row r="29" spans="1:8" ht="18" customHeight="1" thickBot="1">
      <c r="A29" s="271" t="s">
        <v>105</v>
      </c>
      <c r="B29" s="272"/>
      <c r="C29" s="273" t="s">
        <v>76</v>
      </c>
      <c r="D29" s="272"/>
      <c r="E29" s="192"/>
      <c r="F29" s="190"/>
      <c r="G29" s="191"/>
      <c r="H29" s="193"/>
    </row>
    <row r="30" spans="1:8" s="11" customFormat="1" ht="12" customHeight="1" thickBot="1">
      <c r="A30" s="10"/>
      <c r="B30" s="10"/>
      <c r="C30" s="10"/>
      <c r="D30" s="10"/>
      <c r="E30" s="10"/>
      <c r="F30" s="10"/>
      <c r="G30" s="10"/>
      <c r="H30" s="10"/>
    </row>
    <row r="31" spans="1:8" s="11" customFormat="1" ht="18" customHeight="1" thickBot="1">
      <c r="A31" s="37" t="s">
        <v>98</v>
      </c>
      <c r="B31" s="10"/>
      <c r="C31" s="102" t="s">
        <v>65</v>
      </c>
      <c r="D31" s="38"/>
      <c r="E31" s="37" t="s">
        <v>64</v>
      </c>
      <c r="F31" s="10"/>
      <c r="G31" s="102" t="s">
        <v>65</v>
      </c>
      <c r="H31" s="10"/>
    </row>
    <row r="32" spans="1:8" s="11" customFormat="1" ht="12" customHeight="1">
      <c r="A32" s="10"/>
      <c r="B32" s="10"/>
      <c r="C32" s="10"/>
      <c r="D32" s="10"/>
      <c r="E32" s="10"/>
      <c r="F32" s="10"/>
      <c r="G32" s="10"/>
      <c r="H32" s="10"/>
    </row>
    <row r="33" spans="1:8" ht="18" customHeight="1" thickBot="1">
      <c r="A33" s="14" t="s">
        <v>58</v>
      </c>
      <c r="B33" s="1"/>
      <c r="C33" s="1"/>
      <c r="D33" s="1"/>
      <c r="E33" s="1"/>
      <c r="F33" s="1"/>
      <c r="G33" s="1"/>
      <c r="H33" s="1"/>
    </row>
    <row r="34" spans="1:8" ht="18" customHeight="1">
      <c r="A34" s="169" t="s">
        <v>56</v>
      </c>
      <c r="B34" s="205"/>
      <c r="C34" s="75">
        <v>9</v>
      </c>
      <c r="D34" s="22" t="s">
        <v>59</v>
      </c>
      <c r="E34" s="77">
        <v>19</v>
      </c>
      <c r="F34" s="22" t="s">
        <v>60</v>
      </c>
      <c r="G34" s="77">
        <v>13</v>
      </c>
      <c r="H34" s="23" t="s">
        <v>61</v>
      </c>
    </row>
    <row r="35" spans="1:8" ht="18" customHeight="1" thickBot="1">
      <c r="A35" s="208" t="s">
        <v>57</v>
      </c>
      <c r="B35" s="209"/>
      <c r="C35" s="76">
        <v>9</v>
      </c>
      <c r="D35" s="24" t="s">
        <v>59</v>
      </c>
      <c r="E35" s="76">
        <v>23</v>
      </c>
      <c r="F35" s="24" t="s">
        <v>60</v>
      </c>
      <c r="G35" s="76">
        <v>15</v>
      </c>
      <c r="H35" s="25" t="s">
        <v>61</v>
      </c>
    </row>
    <row r="36" spans="1:8" ht="12" customHeight="1">
      <c r="A36" s="99"/>
      <c r="B36" s="99"/>
      <c r="C36" s="99"/>
      <c r="D36" s="99"/>
      <c r="E36" s="99"/>
      <c r="F36" s="99"/>
      <c r="G36" s="1"/>
      <c r="H36" s="1"/>
    </row>
    <row r="37" spans="1:8" ht="18" customHeight="1" thickBot="1">
      <c r="A37" s="14" t="s">
        <v>62</v>
      </c>
      <c r="B37" s="1"/>
      <c r="C37" s="15" t="s">
        <v>63</v>
      </c>
      <c r="D37" s="1"/>
      <c r="E37" s="1"/>
      <c r="F37" s="1"/>
      <c r="G37" s="1"/>
      <c r="H37" s="1"/>
    </row>
    <row r="38" spans="1:8" ht="18" customHeight="1" thickBot="1">
      <c r="A38" s="210" t="s">
        <v>33</v>
      </c>
      <c r="B38" s="211"/>
      <c r="C38" s="274" t="s">
        <v>106</v>
      </c>
      <c r="D38" s="274"/>
      <c r="E38" s="211" t="s">
        <v>28</v>
      </c>
      <c r="F38" s="211"/>
      <c r="G38" s="277" t="s">
        <v>77</v>
      </c>
      <c r="H38" s="278"/>
    </row>
    <row r="39" spans="1:8" ht="12" customHeight="1">
      <c r="A39" s="1"/>
      <c r="B39" s="1"/>
      <c r="C39" s="1"/>
      <c r="D39" s="1"/>
      <c r="E39" s="1"/>
      <c r="F39" s="1"/>
      <c r="G39" s="1"/>
      <c r="H39" s="1"/>
    </row>
    <row r="40" spans="1:8" ht="18" customHeight="1" thickBot="1">
      <c r="A40" s="9" t="s">
        <v>39</v>
      </c>
      <c r="B40" s="1"/>
      <c r="C40" s="1"/>
      <c r="D40" s="1"/>
      <c r="E40" s="1"/>
      <c r="F40" s="1"/>
      <c r="G40" s="1"/>
      <c r="H40" s="1"/>
    </row>
    <row r="41" spans="1:8" ht="18" customHeight="1">
      <c r="A41" s="94" t="s">
        <v>40</v>
      </c>
      <c r="B41" s="95" t="s">
        <v>43</v>
      </c>
      <c r="C41" s="95" t="s">
        <v>41</v>
      </c>
      <c r="D41" s="95" t="s">
        <v>42</v>
      </c>
      <c r="E41" s="95" t="s">
        <v>45</v>
      </c>
      <c r="F41" s="205" t="s">
        <v>51</v>
      </c>
      <c r="G41" s="170"/>
      <c r="H41" s="93"/>
    </row>
    <row r="42" spans="1:8" ht="18" customHeight="1" thickBot="1">
      <c r="A42" s="26" t="s">
        <v>44</v>
      </c>
      <c r="B42" s="78">
        <v>3</v>
      </c>
      <c r="C42" s="27">
        <f>20000*B42</f>
        <v>60000</v>
      </c>
      <c r="D42" s="27">
        <f>2100*B42</f>
        <v>6300</v>
      </c>
      <c r="E42" s="27">
        <f>SUM(C42:D42)</f>
        <v>66300</v>
      </c>
      <c r="F42" s="269">
        <v>43651</v>
      </c>
      <c r="G42" s="270"/>
      <c r="H42" s="28"/>
    </row>
    <row r="43" spans="1:8" ht="12" customHeight="1">
      <c r="A43" s="29"/>
      <c r="B43" s="30"/>
      <c r="C43" s="31"/>
      <c r="D43" s="31"/>
      <c r="E43" s="31"/>
      <c r="F43" s="32"/>
      <c r="G43" s="32"/>
      <c r="H43" s="1"/>
    </row>
    <row r="44" spans="1:8" ht="18" customHeight="1" thickBot="1">
      <c r="A44" s="103" t="s">
        <v>115</v>
      </c>
      <c r="B44" s="30"/>
      <c r="C44" s="104"/>
      <c r="D44" s="31"/>
      <c r="E44" s="31"/>
      <c r="F44" s="32"/>
      <c r="G44" s="32"/>
      <c r="H44" s="58"/>
    </row>
    <row r="45" spans="1:8" ht="18" customHeight="1" thickBot="1">
      <c r="A45" s="40" t="s">
        <v>66</v>
      </c>
      <c r="B45" s="119">
        <v>4</v>
      </c>
      <c r="C45" s="133" t="s">
        <v>113</v>
      </c>
      <c r="D45" s="134"/>
      <c r="E45" s="121">
        <v>2</v>
      </c>
      <c r="F45" s="115" t="s">
        <v>114</v>
      </c>
      <c r="G45" s="120">
        <v>1</v>
      </c>
      <c r="H45" s="59"/>
    </row>
    <row r="46" spans="1:8" ht="18" customHeight="1">
      <c r="A46" s="203" t="s">
        <v>116</v>
      </c>
      <c r="B46" s="203"/>
      <c r="C46" s="203"/>
      <c r="D46" s="203"/>
      <c r="E46" s="203"/>
      <c r="F46" s="203"/>
      <c r="G46" s="203"/>
      <c r="H46" s="203"/>
    </row>
    <row r="47" spans="1:8" ht="18" customHeight="1">
      <c r="A47" s="204" t="s">
        <v>134</v>
      </c>
      <c r="B47" s="204"/>
      <c r="C47" s="204"/>
      <c r="D47" s="204"/>
      <c r="E47" s="204"/>
      <c r="F47" s="204"/>
      <c r="G47" s="204"/>
      <c r="H47" s="204"/>
    </row>
    <row r="48" spans="1:8" ht="24" customHeight="1">
      <c r="A48" s="97"/>
      <c r="B48" s="97"/>
      <c r="C48" s="97"/>
      <c r="D48" s="97"/>
      <c r="E48" s="97"/>
      <c r="F48" s="97"/>
      <c r="G48" s="97"/>
      <c r="H48" s="97"/>
    </row>
    <row r="49" spans="1:8" s="106" customFormat="1" ht="18" customHeight="1">
      <c r="A49" s="275" t="s">
        <v>34</v>
      </c>
      <c r="B49" s="275"/>
      <c r="C49" s="275"/>
      <c r="D49" s="275"/>
      <c r="E49" s="275"/>
      <c r="F49" s="275"/>
      <c r="G49" s="275"/>
      <c r="H49" s="275"/>
    </row>
    <row r="50" spans="1:8" s="106" customFormat="1" ht="18" customHeight="1">
      <c r="A50" s="107" t="s">
        <v>49</v>
      </c>
      <c r="B50" s="329">
        <v>43653</v>
      </c>
      <c r="C50" s="329"/>
      <c r="D50" s="100"/>
      <c r="E50" s="107" t="s">
        <v>50</v>
      </c>
      <c r="F50" s="276" t="s">
        <v>100</v>
      </c>
      <c r="G50" s="276"/>
      <c r="H50" s="276"/>
    </row>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sheetData>
  <mergeCells count="61">
    <mergeCell ref="A1:H1"/>
    <mergeCell ref="A2:H2"/>
    <mergeCell ref="A7:B7"/>
    <mergeCell ref="C7:D7"/>
    <mergeCell ref="E7:F7"/>
    <mergeCell ref="G7:H7"/>
    <mergeCell ref="A8:B9"/>
    <mergeCell ref="D8:H8"/>
    <mergeCell ref="C9:H9"/>
    <mergeCell ref="A10:B10"/>
    <mergeCell ref="C10:D10"/>
    <mergeCell ref="E10:F10"/>
    <mergeCell ref="G10:H10"/>
    <mergeCell ref="E28:F28"/>
    <mergeCell ref="A13:B13"/>
    <mergeCell ref="C13:D13"/>
    <mergeCell ref="E13:F13"/>
    <mergeCell ref="G13:H13"/>
    <mergeCell ref="A14:B15"/>
    <mergeCell ref="D14:H14"/>
    <mergeCell ref="C15:H15"/>
    <mergeCell ref="A16:B16"/>
    <mergeCell ref="C16:H16"/>
    <mergeCell ref="A19:B19"/>
    <mergeCell ref="C19:D19"/>
    <mergeCell ref="E19:F19"/>
    <mergeCell ref="G19:H19"/>
    <mergeCell ref="G28:H28"/>
    <mergeCell ref="A22:B22"/>
    <mergeCell ref="C22:D22"/>
    <mergeCell ref="E22:F22"/>
    <mergeCell ref="G22:H22"/>
    <mergeCell ref="A23:B24"/>
    <mergeCell ref="E23:F23"/>
    <mergeCell ref="G23:H23"/>
    <mergeCell ref="C24:H24"/>
    <mergeCell ref="A26:B26"/>
    <mergeCell ref="A27:B27"/>
    <mergeCell ref="C27:D27"/>
    <mergeCell ref="E27:F27"/>
    <mergeCell ref="G27:H27"/>
    <mergeCell ref="A28:B28"/>
    <mergeCell ref="C28:D28"/>
    <mergeCell ref="A46:H46"/>
    <mergeCell ref="A47:H47"/>
    <mergeCell ref="A49:H49"/>
    <mergeCell ref="B50:C50"/>
    <mergeCell ref="F50:H50"/>
    <mergeCell ref="C45:D45"/>
    <mergeCell ref="F42:G42"/>
    <mergeCell ref="A29:B29"/>
    <mergeCell ref="C29:D29"/>
    <mergeCell ref="E29:F29"/>
    <mergeCell ref="G29:H29"/>
    <mergeCell ref="A34:B34"/>
    <mergeCell ref="A35:B35"/>
    <mergeCell ref="A38:B38"/>
    <mergeCell ref="C38:D38"/>
    <mergeCell ref="E38:F38"/>
    <mergeCell ref="G38:H38"/>
    <mergeCell ref="F41:G41"/>
  </mergeCells>
  <phoneticPr fontId="1"/>
  <conditionalFormatting sqref="C9:H9 C10:D10 G10:H10 G7:H7 C7:D8">
    <cfRule type="containsBlanks" dxfId="126" priority="15">
      <formula>LEN(TRIM(C7))=0</formula>
    </cfRule>
  </conditionalFormatting>
  <conditionalFormatting sqref="C14:D14">
    <cfRule type="containsBlanks" dxfId="125" priority="14">
      <formula>LEN(TRIM(C14))=0</formula>
    </cfRule>
  </conditionalFormatting>
  <conditionalFormatting sqref="C23">
    <cfRule type="containsBlanks" dxfId="124" priority="13">
      <formula>LEN(TRIM(C23))=0</formula>
    </cfRule>
  </conditionalFormatting>
  <conditionalFormatting sqref="C13:D13 D14:H14 G13:H13 C15:H16">
    <cfRule type="containsBlanks" dxfId="123" priority="12">
      <formula>LEN(TRIM(C13))=0</formula>
    </cfRule>
  </conditionalFormatting>
  <conditionalFormatting sqref="C19:D19 G19:H19">
    <cfRule type="containsBlanks" dxfId="122" priority="11">
      <formula>LEN(TRIM(C19))=0</formula>
    </cfRule>
  </conditionalFormatting>
  <conditionalFormatting sqref="C22:D22 D23 G22:H23 C24:H24">
    <cfRule type="containsBlanks" dxfId="121" priority="10">
      <formula>LEN(TRIM(C22))=0</formula>
    </cfRule>
  </conditionalFormatting>
  <conditionalFormatting sqref="A28:H29">
    <cfRule type="containsBlanks" dxfId="120" priority="9">
      <formula>LEN(TRIM(A28))=0</formula>
    </cfRule>
  </conditionalFormatting>
  <conditionalFormatting sqref="C34:C35 E34:E35 G34:G35">
    <cfRule type="containsBlanks" dxfId="119" priority="8">
      <formula>LEN(TRIM(C34))=0</formula>
    </cfRule>
  </conditionalFormatting>
  <conditionalFormatting sqref="B50:C50 F50:H50 C38:D38 G38:H38">
    <cfRule type="containsBlanks" dxfId="118" priority="7">
      <formula>LEN(TRIM(B38))=0</formula>
    </cfRule>
  </conditionalFormatting>
  <conditionalFormatting sqref="C31">
    <cfRule type="containsBlanks" dxfId="117" priority="4">
      <formula>LEN(TRIM(C31))=0</formula>
    </cfRule>
  </conditionalFormatting>
  <conditionalFormatting sqref="G31">
    <cfRule type="containsBlanks" dxfId="116" priority="5">
      <formula>LEN(TRIM(G31))=0</formula>
    </cfRule>
  </conditionalFormatting>
  <conditionalFormatting sqref="B42 F42:G42">
    <cfRule type="containsBlanks" dxfId="115" priority="3">
      <formula>LEN(TRIM(B42))=0</formula>
    </cfRule>
  </conditionalFormatting>
  <conditionalFormatting sqref="B45 E45">
    <cfRule type="containsBlanks" dxfId="114" priority="2">
      <formula>LEN(TRIM(B45))=0</formula>
    </cfRule>
  </conditionalFormatting>
  <conditionalFormatting sqref="G45">
    <cfRule type="containsBlanks" dxfId="113" priority="1">
      <formula>LEN(TRIM(G45))=0</formula>
    </cfRule>
  </conditionalFormatting>
  <dataValidations count="3">
    <dataValidation type="list" allowBlank="1" showInputMessage="1" showErrorMessage="1" errorTitle="エラー" error="リストから選択してください。" prompt="選択してください。" sqref="G31 C31">
      <formula1>"有り,無し"</formula1>
    </dataValidation>
    <dataValidation type="list" allowBlank="1" showInputMessage="1" prompt="選択してください。" sqref="C10:D10">
      <formula1>"北海道,東北,関東,中部,近畿北陸,関西,中国,四国,九州"</formula1>
    </dataValidation>
    <dataValidation type="list" allowBlank="1" showInputMessage="1" showErrorMessage="1" sqref="C11:D11">
      <formula1>"北海道,東北,関東,中部,近畿北陸,関西,中国,四国,九州"</formula1>
    </dataValidation>
  </dataValidations>
  <printOptions horizontalCentered="1"/>
  <pageMargins left="0.70866141732283472" right="0.70866141732283472" top="0.59055118110236227" bottom="0.19685039370078741" header="0.31496062992125984" footer="0.31496062992125984"/>
  <pageSetup paperSize="9" orientation="portrait" horizontalDpi="4294967293" verticalDpi="36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19"/>
  <sheetViews>
    <sheetView view="pageBreakPreview" zoomScale="85" zoomScaleNormal="100" zoomScaleSheetLayoutView="85" workbookViewId="0">
      <selection activeCell="B2" sqref="B2"/>
    </sheetView>
  </sheetViews>
  <sheetFormatPr defaultColWidth="9" defaultRowHeight="13.5"/>
  <cols>
    <col min="1" max="1" width="9" style="8"/>
    <col min="2" max="2" width="17.875" style="8" customWidth="1"/>
    <col min="3" max="3" width="14.625" style="8" customWidth="1"/>
    <col min="4" max="4" width="3.75" style="8" customWidth="1"/>
    <col min="5" max="5" width="20.625" style="8" customWidth="1"/>
    <col min="6" max="6" width="4.125" style="8" customWidth="1"/>
    <col min="7" max="7" width="8.125" style="8" customWidth="1"/>
    <col min="8" max="8" width="26" style="8" customWidth="1"/>
    <col min="9" max="9" width="17" style="8" customWidth="1"/>
    <col min="10" max="10" width="4" style="8" customWidth="1"/>
    <col min="11" max="11" width="31.875" style="8" customWidth="1"/>
    <col min="12" max="12" width="7.625" style="8" customWidth="1"/>
    <col min="13" max="13" width="2.625" style="8" customWidth="1"/>
    <col min="14" max="14" width="7.625" style="8" customWidth="1"/>
    <col min="15" max="15" width="2.625" style="8" customWidth="1"/>
    <col min="16" max="16" width="7.625" style="8" customWidth="1"/>
    <col min="17" max="17" width="4" style="8" customWidth="1"/>
    <col min="18" max="19" width="13.625" style="8" customWidth="1"/>
    <col min="20" max="16384" width="9" style="8"/>
  </cols>
  <sheetData>
    <row r="1" spans="1:26" ht="20.100000000000001" customHeight="1">
      <c r="A1" s="53" t="s">
        <v>110</v>
      </c>
      <c r="B1" s="54"/>
      <c r="C1" s="54"/>
      <c r="D1" s="54"/>
      <c r="E1" s="54"/>
      <c r="F1" s="54"/>
      <c r="G1" s="54"/>
      <c r="H1" s="74" t="s">
        <v>69</v>
      </c>
      <c r="I1" s="54"/>
      <c r="J1" s="54"/>
      <c r="K1" s="1"/>
      <c r="M1" s="55" t="s">
        <v>49</v>
      </c>
      <c r="N1" s="221">
        <v>43652</v>
      </c>
      <c r="O1" s="221"/>
      <c r="P1" s="221"/>
      <c r="Q1" s="56"/>
      <c r="R1" s="8" t="s">
        <v>120</v>
      </c>
      <c r="T1" s="57"/>
      <c r="U1" s="57"/>
      <c r="V1" s="57"/>
      <c r="W1" s="57"/>
      <c r="X1" s="57"/>
      <c r="Y1" s="57"/>
    </row>
    <row r="2" spans="1:26" ht="17.25" customHeight="1" thickBot="1">
      <c r="A2" s="112"/>
      <c r="B2" s="112"/>
      <c r="C2" s="112"/>
      <c r="D2" s="112"/>
      <c r="E2" s="112"/>
      <c r="F2" s="112"/>
      <c r="G2" s="112"/>
      <c r="H2" s="58"/>
      <c r="I2" s="59"/>
      <c r="J2" s="112"/>
      <c r="K2" s="60"/>
      <c r="L2" s="60"/>
      <c r="M2" s="60"/>
      <c r="N2" s="60"/>
      <c r="O2" s="58"/>
      <c r="P2" s="56"/>
      <c r="Q2" s="56"/>
      <c r="R2" s="8" t="s">
        <v>121</v>
      </c>
      <c r="T2" s="57"/>
      <c r="U2" s="57"/>
      <c r="V2" s="57"/>
      <c r="W2" s="57"/>
      <c r="X2" s="57"/>
      <c r="Y2" s="57"/>
    </row>
    <row r="3" spans="1:26" ht="20.100000000000001" customHeight="1" thickBot="1">
      <c r="A3" s="109" t="s">
        <v>15</v>
      </c>
      <c r="B3" s="267" t="s">
        <v>123</v>
      </c>
      <c r="C3" s="267"/>
      <c r="D3" s="267"/>
      <c r="E3" s="268"/>
      <c r="F3" s="62"/>
      <c r="G3" s="62"/>
      <c r="H3" s="1"/>
      <c r="I3" s="1"/>
      <c r="J3" s="1"/>
      <c r="K3" s="60"/>
      <c r="L3" s="60"/>
      <c r="M3" s="60"/>
      <c r="N3" s="60"/>
      <c r="P3" s="55" t="s">
        <v>19</v>
      </c>
      <c r="T3" s="57"/>
      <c r="U3" s="244"/>
      <c r="V3" s="244"/>
      <c r="W3" s="244"/>
      <c r="X3" s="63"/>
      <c r="Y3" s="57"/>
    </row>
    <row r="4" spans="1:26" ht="15.75" customHeight="1" thickBot="1">
      <c r="B4" s="1"/>
      <c r="C4" s="1"/>
      <c r="D4" s="245"/>
      <c r="E4" s="245"/>
      <c r="F4" s="245"/>
      <c r="G4" s="1"/>
      <c r="H4" s="1"/>
      <c r="I4" s="1"/>
      <c r="J4" s="1"/>
      <c r="K4" s="1"/>
      <c r="L4" s="1"/>
      <c r="M4" s="1"/>
      <c r="N4" s="1"/>
      <c r="O4" s="1"/>
      <c r="P4" s="122" t="s">
        <v>117</v>
      </c>
      <c r="U4" s="57"/>
      <c r="V4" s="244"/>
      <c r="W4" s="244"/>
      <c r="X4" s="244"/>
      <c r="Y4" s="110"/>
      <c r="Z4" s="57"/>
    </row>
    <row r="5" spans="1:26" ht="18" customHeight="1">
      <c r="A5" s="215" t="s">
        <v>119</v>
      </c>
      <c r="B5" s="227" t="s">
        <v>12</v>
      </c>
      <c r="C5" s="205" t="s">
        <v>11</v>
      </c>
      <c r="D5" s="241" t="s">
        <v>1</v>
      </c>
      <c r="E5" s="242"/>
      <c r="F5" s="136"/>
      <c r="G5" s="136" t="s">
        <v>7</v>
      </c>
      <c r="H5" s="111" t="s">
        <v>0</v>
      </c>
      <c r="I5" s="231" t="str">
        <f>IF(A9=$R$2,"ｽﾅｲﾌﾟ協会
登録番号","")</f>
        <v/>
      </c>
      <c r="J5" s="233" t="s">
        <v>6</v>
      </c>
      <c r="K5" s="234"/>
      <c r="L5" s="237" t="s">
        <v>3</v>
      </c>
      <c r="M5" s="238"/>
      <c r="N5" s="238"/>
      <c r="O5" s="238"/>
      <c r="P5" s="239"/>
      <c r="U5" s="57"/>
      <c r="V5" s="244"/>
      <c r="W5" s="244"/>
      <c r="X5" s="244"/>
      <c r="Y5" s="110"/>
      <c r="Z5" s="57"/>
    </row>
    <row r="6" spans="1:26" ht="18" customHeight="1">
      <c r="A6" s="216"/>
      <c r="B6" s="228"/>
      <c r="C6" s="229"/>
      <c r="D6" s="243" t="s">
        <v>5</v>
      </c>
      <c r="E6" s="236"/>
      <c r="F6" s="146"/>
      <c r="G6" s="230"/>
      <c r="H6" s="65" t="s">
        <v>17</v>
      </c>
      <c r="I6" s="232"/>
      <c r="J6" s="235"/>
      <c r="K6" s="236"/>
      <c r="L6" s="258" t="s">
        <v>4</v>
      </c>
      <c r="M6" s="259"/>
      <c r="N6" s="259"/>
      <c r="O6" s="259"/>
      <c r="P6" s="260"/>
      <c r="U6" s="57"/>
      <c r="V6" s="246"/>
      <c r="W6" s="246"/>
      <c r="X6" s="247"/>
      <c r="Y6" s="247"/>
      <c r="Z6" s="57"/>
    </row>
    <row r="7" spans="1:26" ht="18" customHeight="1">
      <c r="A7" s="216"/>
      <c r="B7" s="126" t="s">
        <v>67</v>
      </c>
      <c r="C7" s="248" t="s">
        <v>68</v>
      </c>
      <c r="D7" s="66" t="s">
        <v>13</v>
      </c>
      <c r="E7" s="81" t="s">
        <v>81</v>
      </c>
      <c r="F7" s="67" t="s">
        <v>14</v>
      </c>
      <c r="G7" s="319" t="s">
        <v>21</v>
      </c>
      <c r="H7" s="82" t="s">
        <v>79</v>
      </c>
      <c r="I7" s="251"/>
      <c r="J7" s="68" t="s">
        <v>2</v>
      </c>
      <c r="K7" s="83" t="s">
        <v>83</v>
      </c>
      <c r="L7" s="84" t="s">
        <v>22</v>
      </c>
      <c r="M7" s="69" t="s">
        <v>16</v>
      </c>
      <c r="N7" s="87" t="s">
        <v>23</v>
      </c>
      <c r="O7" s="69" t="s">
        <v>16</v>
      </c>
      <c r="P7" s="89" t="s">
        <v>23</v>
      </c>
      <c r="U7" s="57"/>
      <c r="V7" s="246"/>
      <c r="W7" s="246"/>
      <c r="X7" s="247"/>
      <c r="Y7" s="247"/>
      <c r="Z7" s="57"/>
    </row>
    <row r="8" spans="1:26" ht="18" customHeight="1">
      <c r="A8" s="216"/>
      <c r="B8" s="129">
        <v>4321</v>
      </c>
      <c r="C8" s="248"/>
      <c r="D8" s="316" t="s">
        <v>82</v>
      </c>
      <c r="E8" s="317"/>
      <c r="F8" s="318"/>
      <c r="G8" s="326"/>
      <c r="H8" s="123" t="s">
        <v>124</v>
      </c>
      <c r="I8" s="252"/>
      <c r="J8" s="327" t="s">
        <v>84</v>
      </c>
      <c r="K8" s="328"/>
      <c r="L8" s="85" t="s">
        <v>86</v>
      </c>
      <c r="M8" s="70" t="s">
        <v>16</v>
      </c>
      <c r="N8" s="88" t="s">
        <v>87</v>
      </c>
      <c r="O8" s="70" t="s">
        <v>16</v>
      </c>
      <c r="P8" s="90" t="s">
        <v>23</v>
      </c>
      <c r="U8" s="57"/>
      <c r="V8" s="246"/>
      <c r="W8" s="246"/>
      <c r="X8" s="247"/>
      <c r="Y8" s="247"/>
      <c r="Z8" s="57"/>
    </row>
    <row r="9" spans="1:26" ht="18" customHeight="1">
      <c r="A9" s="312" t="s">
        <v>120</v>
      </c>
      <c r="B9" s="126" t="s">
        <v>8</v>
      </c>
      <c r="C9" s="248" t="s">
        <v>9</v>
      </c>
      <c r="D9" s="66" t="s">
        <v>13</v>
      </c>
      <c r="E9" s="81" t="s">
        <v>96</v>
      </c>
      <c r="F9" s="67" t="s">
        <v>14</v>
      </c>
      <c r="G9" s="319" t="s">
        <v>24</v>
      </c>
      <c r="H9" s="82" t="s">
        <v>79</v>
      </c>
      <c r="I9" s="251"/>
      <c r="J9" s="68" t="s">
        <v>2</v>
      </c>
      <c r="K9" s="83" t="s">
        <v>91</v>
      </c>
      <c r="L9" s="84" t="s">
        <v>89</v>
      </c>
      <c r="M9" s="69" t="s">
        <v>16</v>
      </c>
      <c r="N9" s="87" t="s">
        <v>87</v>
      </c>
      <c r="O9" s="69" t="s">
        <v>16</v>
      </c>
      <c r="P9" s="89" t="s">
        <v>23</v>
      </c>
      <c r="U9" s="57"/>
      <c r="V9" s="246"/>
      <c r="W9" s="246"/>
      <c r="X9" s="247"/>
      <c r="Y9" s="247"/>
      <c r="Z9" s="57"/>
    </row>
    <row r="10" spans="1:26" ht="18" customHeight="1">
      <c r="A10" s="313"/>
      <c r="B10" s="130">
        <v>4321</v>
      </c>
      <c r="C10" s="248"/>
      <c r="D10" s="316" t="s">
        <v>90</v>
      </c>
      <c r="E10" s="317"/>
      <c r="F10" s="318"/>
      <c r="G10" s="326"/>
      <c r="H10" s="123" t="s">
        <v>124</v>
      </c>
      <c r="I10" s="252"/>
      <c r="J10" s="327" t="s">
        <v>92</v>
      </c>
      <c r="K10" s="328"/>
      <c r="L10" s="85" t="s">
        <v>88</v>
      </c>
      <c r="M10" s="70" t="s">
        <v>16</v>
      </c>
      <c r="N10" s="88" t="s">
        <v>87</v>
      </c>
      <c r="O10" s="70" t="s">
        <v>16</v>
      </c>
      <c r="P10" s="90" t="s">
        <v>23</v>
      </c>
      <c r="U10" s="57"/>
      <c r="V10" s="246"/>
      <c r="W10" s="246"/>
      <c r="X10" s="247"/>
      <c r="Y10" s="247"/>
      <c r="Z10" s="57"/>
    </row>
    <row r="11" spans="1:26" ht="18" customHeight="1">
      <c r="A11" s="313"/>
      <c r="B11" s="126" t="s">
        <v>118</v>
      </c>
      <c r="C11" s="261" t="s">
        <v>10</v>
      </c>
      <c r="D11" s="66" t="s">
        <v>13</v>
      </c>
      <c r="E11" s="81" t="s">
        <v>95</v>
      </c>
      <c r="F11" s="67" t="s">
        <v>14</v>
      </c>
      <c r="G11" s="319" t="s">
        <v>25</v>
      </c>
      <c r="H11" s="82" t="s">
        <v>79</v>
      </c>
      <c r="I11" s="251"/>
      <c r="J11" s="68" t="s">
        <v>2</v>
      </c>
      <c r="K11" s="83" t="s">
        <v>135</v>
      </c>
      <c r="L11" s="84" t="s">
        <v>22</v>
      </c>
      <c r="M11" s="69" t="s">
        <v>16</v>
      </c>
      <c r="N11" s="87" t="s">
        <v>87</v>
      </c>
      <c r="O11" s="69" t="s">
        <v>16</v>
      </c>
      <c r="P11" s="89" t="s">
        <v>23</v>
      </c>
      <c r="U11" s="57"/>
      <c r="V11" s="246"/>
      <c r="W11" s="246"/>
      <c r="X11" s="247"/>
      <c r="Y11" s="247"/>
      <c r="Z11" s="57"/>
    </row>
    <row r="12" spans="1:26" ht="18" customHeight="1" thickBot="1">
      <c r="A12" s="314"/>
      <c r="B12" s="131">
        <v>1234</v>
      </c>
      <c r="C12" s="262"/>
      <c r="D12" s="321" t="s">
        <v>93</v>
      </c>
      <c r="E12" s="322"/>
      <c r="F12" s="323"/>
      <c r="G12" s="320"/>
      <c r="H12" s="124" t="s">
        <v>124</v>
      </c>
      <c r="I12" s="265"/>
      <c r="J12" s="324" t="s">
        <v>97</v>
      </c>
      <c r="K12" s="325"/>
      <c r="L12" s="86" t="s">
        <v>94</v>
      </c>
      <c r="M12" s="71" t="s">
        <v>16</v>
      </c>
      <c r="N12" s="91" t="s">
        <v>87</v>
      </c>
      <c r="O12" s="71" t="s">
        <v>16</v>
      </c>
      <c r="P12" s="92" t="s">
        <v>23</v>
      </c>
      <c r="U12" s="57"/>
      <c r="V12" s="57"/>
      <c r="W12" s="57"/>
      <c r="X12" s="57"/>
      <c r="Y12" s="57"/>
      <c r="Z12" s="57"/>
    </row>
    <row r="13" spans="1:26" ht="12" customHeight="1" thickBot="1">
      <c r="B13" s="1"/>
      <c r="C13" s="1"/>
      <c r="D13" s="240"/>
      <c r="E13" s="240"/>
      <c r="F13" s="240"/>
      <c r="G13" s="1"/>
      <c r="H13" s="1"/>
      <c r="I13" s="1"/>
      <c r="J13" s="1"/>
      <c r="K13" s="1"/>
      <c r="L13" s="1"/>
      <c r="M13" s="1"/>
      <c r="N13" s="1"/>
      <c r="O13" s="1"/>
      <c r="P13" s="1"/>
      <c r="U13" s="57"/>
      <c r="V13" s="57"/>
      <c r="W13" s="57"/>
      <c r="X13" s="57"/>
      <c r="Y13" s="57"/>
      <c r="Z13" s="57"/>
    </row>
    <row r="14" spans="1:26" ht="18" customHeight="1">
      <c r="A14" s="215" t="s">
        <v>119</v>
      </c>
      <c r="B14" s="227" t="s">
        <v>12</v>
      </c>
      <c r="C14" s="205" t="s">
        <v>11</v>
      </c>
      <c r="D14" s="241" t="s">
        <v>1</v>
      </c>
      <c r="E14" s="242"/>
      <c r="F14" s="136"/>
      <c r="G14" s="136" t="s">
        <v>7</v>
      </c>
      <c r="H14" s="111" t="s">
        <v>0</v>
      </c>
      <c r="I14" s="231" t="str">
        <f>IF(A18=$R$2,"ｽﾅｲﾌﾟ協会
登録番号","")</f>
        <v>ｽﾅｲﾌﾟ協会
登録番号</v>
      </c>
      <c r="J14" s="233" t="s">
        <v>6</v>
      </c>
      <c r="K14" s="234"/>
      <c r="L14" s="237" t="s">
        <v>3</v>
      </c>
      <c r="M14" s="238"/>
      <c r="N14" s="238"/>
      <c r="O14" s="238"/>
      <c r="P14" s="239"/>
      <c r="U14" s="57"/>
      <c r="V14" s="244"/>
      <c r="W14" s="244"/>
      <c r="X14" s="110"/>
      <c r="Y14" s="110"/>
      <c r="Z14" s="57"/>
    </row>
    <row r="15" spans="1:26" ht="18" customHeight="1">
      <c r="A15" s="216"/>
      <c r="B15" s="228"/>
      <c r="C15" s="229"/>
      <c r="D15" s="243" t="s">
        <v>5</v>
      </c>
      <c r="E15" s="236"/>
      <c r="F15" s="146"/>
      <c r="G15" s="230"/>
      <c r="H15" s="65" t="s">
        <v>17</v>
      </c>
      <c r="I15" s="232"/>
      <c r="J15" s="235"/>
      <c r="K15" s="236"/>
      <c r="L15" s="258" t="s">
        <v>4</v>
      </c>
      <c r="M15" s="259"/>
      <c r="N15" s="259"/>
      <c r="O15" s="259"/>
      <c r="P15" s="260"/>
      <c r="U15" s="57"/>
      <c r="V15" s="246"/>
      <c r="W15" s="246"/>
      <c r="X15" s="247"/>
      <c r="Y15" s="247"/>
      <c r="Z15" s="57"/>
    </row>
    <row r="16" spans="1:26" ht="18" customHeight="1">
      <c r="A16" s="216"/>
      <c r="B16" s="126" t="s">
        <v>67</v>
      </c>
      <c r="C16" s="248" t="s">
        <v>68</v>
      </c>
      <c r="D16" s="66" t="s">
        <v>13</v>
      </c>
      <c r="E16" s="81" t="s">
        <v>127</v>
      </c>
      <c r="F16" s="67" t="s">
        <v>14</v>
      </c>
      <c r="G16" s="249" t="s">
        <v>25</v>
      </c>
      <c r="H16" s="82" t="s">
        <v>79</v>
      </c>
      <c r="I16" s="310" t="s">
        <v>125</v>
      </c>
      <c r="J16" s="68" t="s">
        <v>2</v>
      </c>
      <c r="K16" s="43" t="s">
        <v>128</v>
      </c>
      <c r="L16" s="84" t="s">
        <v>22</v>
      </c>
      <c r="M16" s="69" t="s">
        <v>16</v>
      </c>
      <c r="N16" s="87" t="s">
        <v>23</v>
      </c>
      <c r="O16" s="69" t="s">
        <v>16</v>
      </c>
      <c r="P16" s="89" t="s">
        <v>23</v>
      </c>
      <c r="U16" s="57"/>
      <c r="V16" s="246"/>
      <c r="W16" s="246"/>
      <c r="X16" s="247"/>
      <c r="Y16" s="247"/>
      <c r="Z16" s="57"/>
    </row>
    <row r="17" spans="1:26" ht="18" customHeight="1">
      <c r="A17" s="220"/>
      <c r="B17" s="129">
        <v>32100</v>
      </c>
      <c r="C17" s="248"/>
      <c r="D17" s="316" t="s">
        <v>126</v>
      </c>
      <c r="E17" s="317"/>
      <c r="F17" s="318"/>
      <c r="G17" s="250"/>
      <c r="H17" s="123" t="s">
        <v>124</v>
      </c>
      <c r="I17" s="315"/>
      <c r="J17" s="256"/>
      <c r="K17" s="257"/>
      <c r="L17" s="85" t="s">
        <v>86</v>
      </c>
      <c r="M17" s="70" t="s">
        <v>16</v>
      </c>
      <c r="N17" s="88" t="s">
        <v>87</v>
      </c>
      <c r="O17" s="70" t="s">
        <v>16</v>
      </c>
      <c r="P17" s="90" t="s">
        <v>23</v>
      </c>
      <c r="U17" s="57"/>
      <c r="V17" s="246"/>
      <c r="W17" s="246"/>
      <c r="X17" s="247"/>
      <c r="Y17" s="247"/>
      <c r="Z17" s="57"/>
    </row>
    <row r="18" spans="1:26" ht="18" customHeight="1">
      <c r="A18" s="312" t="s">
        <v>121</v>
      </c>
      <c r="B18" s="126" t="s">
        <v>8</v>
      </c>
      <c r="C18" s="248" t="s">
        <v>9</v>
      </c>
      <c r="D18" s="66" t="s">
        <v>13</v>
      </c>
      <c r="E18" s="81" t="s">
        <v>130</v>
      </c>
      <c r="F18" s="67" t="s">
        <v>14</v>
      </c>
      <c r="G18" s="249" t="s">
        <v>25</v>
      </c>
      <c r="H18" s="82" t="s">
        <v>79</v>
      </c>
      <c r="I18" s="310" t="s">
        <v>125</v>
      </c>
      <c r="J18" s="68" t="s">
        <v>2</v>
      </c>
      <c r="K18" s="43" t="s">
        <v>131</v>
      </c>
      <c r="L18" s="84" t="s">
        <v>22</v>
      </c>
      <c r="M18" s="69" t="s">
        <v>16</v>
      </c>
      <c r="N18" s="87" t="s">
        <v>23</v>
      </c>
      <c r="O18" s="69" t="s">
        <v>16</v>
      </c>
      <c r="P18" s="89" t="s">
        <v>23</v>
      </c>
      <c r="U18" s="57"/>
      <c r="V18" s="246"/>
      <c r="W18" s="246"/>
      <c r="X18" s="247"/>
      <c r="Y18" s="247"/>
      <c r="Z18" s="57"/>
    </row>
    <row r="19" spans="1:26" ht="18" customHeight="1">
      <c r="A19" s="313"/>
      <c r="B19" s="130">
        <v>32100</v>
      </c>
      <c r="C19" s="248"/>
      <c r="D19" s="316" t="s">
        <v>129</v>
      </c>
      <c r="E19" s="317"/>
      <c r="F19" s="318"/>
      <c r="G19" s="250"/>
      <c r="H19" s="123" t="s">
        <v>124</v>
      </c>
      <c r="I19" s="315"/>
      <c r="J19" s="256" t="s">
        <v>132</v>
      </c>
      <c r="K19" s="257"/>
      <c r="L19" s="85" t="s">
        <v>133</v>
      </c>
      <c r="M19" s="70" t="s">
        <v>16</v>
      </c>
      <c r="N19" s="88" t="s">
        <v>87</v>
      </c>
      <c r="O19" s="70" t="s">
        <v>16</v>
      </c>
      <c r="P19" s="90" t="s">
        <v>23</v>
      </c>
      <c r="U19" s="57"/>
      <c r="V19" s="246"/>
      <c r="W19" s="246"/>
      <c r="X19" s="247"/>
      <c r="Y19" s="247"/>
      <c r="Z19" s="57"/>
    </row>
    <row r="20" spans="1:26" ht="18" customHeight="1">
      <c r="A20" s="313"/>
      <c r="B20" s="126" t="s">
        <v>118</v>
      </c>
      <c r="C20" s="248" t="s">
        <v>10</v>
      </c>
      <c r="D20" s="66" t="s">
        <v>13</v>
      </c>
      <c r="E20" s="41"/>
      <c r="F20" s="67" t="s">
        <v>14</v>
      </c>
      <c r="G20" s="249" t="s">
        <v>25</v>
      </c>
      <c r="H20" s="82"/>
      <c r="I20" s="310"/>
      <c r="J20" s="68" t="s">
        <v>2</v>
      </c>
      <c r="K20" s="43"/>
      <c r="L20" s="44"/>
      <c r="M20" s="69" t="s">
        <v>16</v>
      </c>
      <c r="N20" s="45"/>
      <c r="O20" s="69" t="s">
        <v>16</v>
      </c>
      <c r="P20" s="46"/>
      <c r="U20" s="57"/>
      <c r="V20" s="246"/>
      <c r="W20" s="246"/>
      <c r="X20" s="247"/>
      <c r="Y20" s="247"/>
      <c r="Z20" s="57"/>
    </row>
    <row r="21" spans="1:26" ht="18" customHeight="1" thickBot="1">
      <c r="A21" s="314"/>
      <c r="B21" s="131">
        <v>12345</v>
      </c>
      <c r="C21" s="266"/>
      <c r="D21" s="222"/>
      <c r="E21" s="223"/>
      <c r="F21" s="224"/>
      <c r="G21" s="264"/>
      <c r="H21" s="123" t="s">
        <v>18</v>
      </c>
      <c r="I21" s="311"/>
      <c r="J21" s="225"/>
      <c r="K21" s="226"/>
      <c r="L21" s="50"/>
      <c r="M21" s="71" t="s">
        <v>16</v>
      </c>
      <c r="N21" s="51"/>
      <c r="O21" s="71" t="s">
        <v>16</v>
      </c>
      <c r="P21" s="52"/>
      <c r="U21" s="57"/>
      <c r="V21" s="57"/>
      <c r="W21" s="57"/>
      <c r="X21" s="57"/>
      <c r="Y21" s="57"/>
      <c r="Z21" s="57"/>
    </row>
    <row r="22" spans="1:26" ht="12" customHeight="1" thickBot="1">
      <c r="B22" s="1"/>
      <c r="C22" s="1"/>
      <c r="D22" s="240"/>
      <c r="E22" s="240"/>
      <c r="F22" s="240"/>
      <c r="G22" s="1"/>
      <c r="H22" s="1"/>
      <c r="I22" s="1"/>
      <c r="J22" s="1"/>
      <c r="K22" s="1"/>
      <c r="L22" s="1"/>
      <c r="M22" s="1"/>
      <c r="N22" s="1"/>
      <c r="O22" s="1"/>
      <c r="P22" s="1"/>
      <c r="U22" s="57"/>
      <c r="V22" s="57"/>
      <c r="W22" s="57"/>
      <c r="X22" s="57"/>
      <c r="Y22" s="57"/>
      <c r="Z22" s="57"/>
    </row>
    <row r="23" spans="1:26" ht="18" customHeight="1">
      <c r="A23" s="215" t="s">
        <v>119</v>
      </c>
      <c r="B23" s="227" t="s">
        <v>12</v>
      </c>
      <c r="C23" s="205" t="s">
        <v>11</v>
      </c>
      <c r="D23" s="241" t="s">
        <v>1</v>
      </c>
      <c r="E23" s="242"/>
      <c r="F23" s="136"/>
      <c r="G23" s="136" t="s">
        <v>7</v>
      </c>
      <c r="H23" s="111" t="s">
        <v>0</v>
      </c>
      <c r="I23" s="231" t="str">
        <f>IF(A27=$R$2,"ｽﾅｲﾌﾟ協会
登録番号","")</f>
        <v/>
      </c>
      <c r="J23" s="233" t="s">
        <v>6</v>
      </c>
      <c r="K23" s="234"/>
      <c r="L23" s="237" t="s">
        <v>3</v>
      </c>
      <c r="M23" s="238"/>
      <c r="N23" s="238"/>
      <c r="O23" s="238"/>
      <c r="P23" s="239"/>
      <c r="U23" s="57"/>
      <c r="V23" s="244"/>
      <c r="W23" s="244"/>
      <c r="X23" s="110"/>
      <c r="Y23" s="110"/>
      <c r="Z23" s="57"/>
    </row>
    <row r="24" spans="1:26" ht="18" customHeight="1">
      <c r="A24" s="216"/>
      <c r="B24" s="228"/>
      <c r="C24" s="229"/>
      <c r="D24" s="243" t="s">
        <v>5</v>
      </c>
      <c r="E24" s="236"/>
      <c r="F24" s="146"/>
      <c r="G24" s="230"/>
      <c r="H24" s="65" t="s">
        <v>17</v>
      </c>
      <c r="I24" s="232"/>
      <c r="J24" s="235"/>
      <c r="K24" s="236"/>
      <c r="L24" s="258" t="s">
        <v>4</v>
      </c>
      <c r="M24" s="259"/>
      <c r="N24" s="259"/>
      <c r="O24" s="259"/>
      <c r="P24" s="260"/>
      <c r="U24" s="57"/>
      <c r="V24" s="246"/>
      <c r="W24" s="246"/>
      <c r="X24" s="247"/>
      <c r="Y24" s="247"/>
      <c r="Z24" s="57"/>
    </row>
    <row r="25" spans="1:26" ht="18" customHeight="1">
      <c r="A25" s="216"/>
      <c r="B25" s="126" t="s">
        <v>67</v>
      </c>
      <c r="C25" s="248" t="s">
        <v>68</v>
      </c>
      <c r="D25" s="66" t="s">
        <v>13</v>
      </c>
      <c r="E25" s="41"/>
      <c r="F25" s="67" t="s">
        <v>14</v>
      </c>
      <c r="G25" s="249" t="s">
        <v>25</v>
      </c>
      <c r="H25" s="42"/>
      <c r="I25" s="251"/>
      <c r="J25" s="68" t="s">
        <v>2</v>
      </c>
      <c r="K25" s="43"/>
      <c r="L25" s="44"/>
      <c r="M25" s="69" t="s">
        <v>16</v>
      </c>
      <c r="N25" s="45"/>
      <c r="O25" s="69" t="s">
        <v>16</v>
      </c>
      <c r="P25" s="46"/>
      <c r="U25" s="57"/>
      <c r="V25" s="246"/>
      <c r="W25" s="246"/>
      <c r="X25" s="247"/>
      <c r="Y25" s="247"/>
      <c r="Z25" s="57"/>
    </row>
    <row r="26" spans="1:26" ht="18" customHeight="1">
      <c r="A26" s="216"/>
      <c r="B26" s="125"/>
      <c r="C26" s="248"/>
      <c r="D26" s="253"/>
      <c r="E26" s="254"/>
      <c r="F26" s="255"/>
      <c r="G26" s="250"/>
      <c r="H26" s="123" t="s">
        <v>18</v>
      </c>
      <c r="I26" s="252"/>
      <c r="J26" s="256"/>
      <c r="K26" s="257"/>
      <c r="L26" s="47"/>
      <c r="M26" s="70" t="s">
        <v>16</v>
      </c>
      <c r="N26" s="48"/>
      <c r="O26" s="70" t="s">
        <v>16</v>
      </c>
      <c r="P26" s="49"/>
      <c r="U26" s="57"/>
      <c r="V26" s="246"/>
      <c r="W26" s="246"/>
      <c r="X26" s="247"/>
      <c r="Y26" s="247"/>
      <c r="Z26" s="57"/>
    </row>
    <row r="27" spans="1:26" ht="18" customHeight="1">
      <c r="A27" s="217"/>
      <c r="B27" s="126" t="s">
        <v>8</v>
      </c>
      <c r="C27" s="248" t="s">
        <v>9</v>
      </c>
      <c r="D27" s="66" t="s">
        <v>13</v>
      </c>
      <c r="E27" s="41"/>
      <c r="F27" s="67" t="s">
        <v>14</v>
      </c>
      <c r="G27" s="249" t="s">
        <v>25</v>
      </c>
      <c r="H27" s="42"/>
      <c r="I27" s="251"/>
      <c r="J27" s="68" t="s">
        <v>2</v>
      </c>
      <c r="K27" s="43"/>
      <c r="L27" s="44"/>
      <c r="M27" s="69" t="s">
        <v>16</v>
      </c>
      <c r="N27" s="45"/>
      <c r="O27" s="69" t="s">
        <v>16</v>
      </c>
      <c r="P27" s="46"/>
      <c r="U27" s="57"/>
      <c r="V27" s="246"/>
      <c r="W27" s="246"/>
      <c r="X27" s="247"/>
      <c r="Y27" s="247"/>
      <c r="Z27" s="57"/>
    </row>
    <row r="28" spans="1:26" ht="18" customHeight="1">
      <c r="A28" s="218"/>
      <c r="B28" s="127"/>
      <c r="C28" s="248"/>
      <c r="D28" s="253"/>
      <c r="E28" s="254"/>
      <c r="F28" s="255"/>
      <c r="G28" s="250"/>
      <c r="H28" s="123" t="s">
        <v>18</v>
      </c>
      <c r="I28" s="252"/>
      <c r="J28" s="256"/>
      <c r="K28" s="257"/>
      <c r="L28" s="47"/>
      <c r="M28" s="70" t="s">
        <v>16</v>
      </c>
      <c r="N28" s="48"/>
      <c r="O28" s="70" t="s">
        <v>16</v>
      </c>
      <c r="P28" s="49"/>
      <c r="U28" s="57"/>
      <c r="V28" s="246"/>
      <c r="W28" s="246"/>
      <c r="X28" s="247"/>
      <c r="Y28" s="247"/>
      <c r="Z28" s="57"/>
    </row>
    <row r="29" spans="1:26" ht="18" customHeight="1">
      <c r="A29" s="218"/>
      <c r="B29" s="126" t="s">
        <v>118</v>
      </c>
      <c r="C29" s="248" t="s">
        <v>10</v>
      </c>
      <c r="D29" s="66" t="s">
        <v>13</v>
      </c>
      <c r="E29" s="41"/>
      <c r="F29" s="67" t="s">
        <v>14</v>
      </c>
      <c r="G29" s="249" t="s">
        <v>25</v>
      </c>
      <c r="H29" s="42"/>
      <c r="I29" s="251"/>
      <c r="J29" s="68" t="s">
        <v>2</v>
      </c>
      <c r="K29" s="43"/>
      <c r="L29" s="44"/>
      <c r="M29" s="69" t="s">
        <v>16</v>
      </c>
      <c r="N29" s="45"/>
      <c r="O29" s="69" t="s">
        <v>16</v>
      </c>
      <c r="P29" s="46"/>
      <c r="U29" s="57"/>
      <c r="V29" s="246"/>
      <c r="W29" s="246"/>
      <c r="X29" s="247"/>
      <c r="Y29" s="247"/>
      <c r="Z29" s="57"/>
    </row>
    <row r="30" spans="1:26" ht="18" customHeight="1" thickBot="1">
      <c r="A30" s="219"/>
      <c r="B30" s="128"/>
      <c r="C30" s="266"/>
      <c r="D30" s="222"/>
      <c r="E30" s="223"/>
      <c r="F30" s="224"/>
      <c r="G30" s="264"/>
      <c r="H30" s="124" t="s">
        <v>18</v>
      </c>
      <c r="I30" s="265"/>
      <c r="J30" s="225"/>
      <c r="K30" s="226"/>
      <c r="L30" s="50"/>
      <c r="M30" s="71" t="s">
        <v>16</v>
      </c>
      <c r="N30" s="51"/>
      <c r="O30" s="71" t="s">
        <v>16</v>
      </c>
      <c r="P30" s="52"/>
      <c r="U30" s="57"/>
      <c r="V30" s="57"/>
      <c r="W30" s="57"/>
      <c r="X30" s="57"/>
      <c r="Y30" s="57"/>
      <c r="Z30" s="57"/>
    </row>
    <row r="31" spans="1:26" ht="12" customHeight="1" thickBot="1">
      <c r="B31" s="1"/>
      <c r="C31" s="1"/>
      <c r="D31" s="240"/>
      <c r="E31" s="240"/>
      <c r="F31" s="240"/>
      <c r="G31" s="1"/>
      <c r="H31" s="1"/>
      <c r="I31" s="1"/>
      <c r="J31" s="1"/>
      <c r="K31" s="1"/>
      <c r="L31" s="1"/>
      <c r="M31" s="1"/>
      <c r="N31" s="1"/>
      <c r="O31" s="1"/>
      <c r="P31" s="1"/>
      <c r="U31" s="57"/>
      <c r="V31" s="57"/>
      <c r="W31" s="57"/>
      <c r="X31" s="57"/>
      <c r="Y31" s="57"/>
      <c r="Z31" s="57"/>
    </row>
    <row r="32" spans="1:26" ht="18" customHeight="1">
      <c r="A32" s="215" t="s">
        <v>119</v>
      </c>
      <c r="B32" s="227" t="s">
        <v>12</v>
      </c>
      <c r="C32" s="205" t="s">
        <v>11</v>
      </c>
      <c r="D32" s="241" t="s">
        <v>1</v>
      </c>
      <c r="E32" s="242"/>
      <c r="F32" s="136"/>
      <c r="G32" s="136" t="s">
        <v>7</v>
      </c>
      <c r="H32" s="111" t="s">
        <v>0</v>
      </c>
      <c r="I32" s="231" t="str">
        <f>IF(A36=$R$2,"ｽﾅｲﾌﾟ協会
登録番号","")</f>
        <v/>
      </c>
      <c r="J32" s="233" t="s">
        <v>6</v>
      </c>
      <c r="K32" s="234"/>
      <c r="L32" s="237" t="s">
        <v>3</v>
      </c>
      <c r="M32" s="238"/>
      <c r="N32" s="238"/>
      <c r="O32" s="238"/>
      <c r="P32" s="239"/>
      <c r="U32" s="57"/>
      <c r="V32" s="244"/>
      <c r="W32" s="244"/>
      <c r="X32" s="110"/>
      <c r="Y32" s="110"/>
      <c r="Z32" s="57"/>
    </row>
    <row r="33" spans="1:26" ht="18" customHeight="1">
      <c r="A33" s="216"/>
      <c r="B33" s="228"/>
      <c r="C33" s="229"/>
      <c r="D33" s="243" t="s">
        <v>5</v>
      </c>
      <c r="E33" s="236"/>
      <c r="F33" s="146"/>
      <c r="G33" s="230"/>
      <c r="H33" s="65" t="s">
        <v>17</v>
      </c>
      <c r="I33" s="232"/>
      <c r="J33" s="235"/>
      <c r="K33" s="236"/>
      <c r="L33" s="258" t="s">
        <v>4</v>
      </c>
      <c r="M33" s="259"/>
      <c r="N33" s="259"/>
      <c r="O33" s="259"/>
      <c r="P33" s="260"/>
      <c r="U33" s="57"/>
      <c r="V33" s="246"/>
      <c r="W33" s="246"/>
      <c r="X33" s="247"/>
      <c r="Y33" s="247"/>
      <c r="Z33" s="57"/>
    </row>
    <row r="34" spans="1:26" ht="18" customHeight="1">
      <c r="A34" s="216"/>
      <c r="B34" s="126" t="s">
        <v>67</v>
      </c>
      <c r="C34" s="248" t="s">
        <v>68</v>
      </c>
      <c r="D34" s="66" t="s">
        <v>13</v>
      </c>
      <c r="E34" s="41"/>
      <c r="F34" s="67" t="s">
        <v>14</v>
      </c>
      <c r="G34" s="249" t="s">
        <v>25</v>
      </c>
      <c r="H34" s="42"/>
      <c r="I34" s="251"/>
      <c r="J34" s="68" t="s">
        <v>2</v>
      </c>
      <c r="K34" s="43"/>
      <c r="L34" s="44"/>
      <c r="M34" s="69" t="s">
        <v>16</v>
      </c>
      <c r="N34" s="45"/>
      <c r="O34" s="69" t="s">
        <v>16</v>
      </c>
      <c r="P34" s="46"/>
      <c r="U34" s="57"/>
      <c r="V34" s="246"/>
      <c r="W34" s="246"/>
      <c r="X34" s="247"/>
      <c r="Y34" s="247"/>
      <c r="Z34" s="57"/>
    </row>
    <row r="35" spans="1:26" ht="18" customHeight="1">
      <c r="A35" s="216"/>
      <c r="B35" s="125"/>
      <c r="C35" s="248"/>
      <c r="D35" s="253"/>
      <c r="E35" s="254"/>
      <c r="F35" s="255"/>
      <c r="G35" s="250"/>
      <c r="H35" s="123" t="s">
        <v>18</v>
      </c>
      <c r="I35" s="252"/>
      <c r="J35" s="256"/>
      <c r="K35" s="257"/>
      <c r="L35" s="47"/>
      <c r="M35" s="70" t="s">
        <v>16</v>
      </c>
      <c r="N35" s="48"/>
      <c r="O35" s="70" t="s">
        <v>16</v>
      </c>
      <c r="P35" s="49"/>
      <c r="U35" s="57"/>
      <c r="V35" s="246"/>
      <c r="W35" s="246"/>
      <c r="X35" s="247"/>
      <c r="Y35" s="247"/>
      <c r="Z35" s="57"/>
    </row>
    <row r="36" spans="1:26" ht="18" customHeight="1">
      <c r="A36" s="217"/>
      <c r="B36" s="126" t="s">
        <v>8</v>
      </c>
      <c r="C36" s="248" t="s">
        <v>9</v>
      </c>
      <c r="D36" s="66" t="s">
        <v>13</v>
      </c>
      <c r="E36" s="41"/>
      <c r="F36" s="67" t="s">
        <v>14</v>
      </c>
      <c r="G36" s="249" t="s">
        <v>25</v>
      </c>
      <c r="H36" s="42"/>
      <c r="I36" s="251"/>
      <c r="J36" s="68" t="s">
        <v>2</v>
      </c>
      <c r="K36" s="43"/>
      <c r="L36" s="44"/>
      <c r="M36" s="69" t="s">
        <v>16</v>
      </c>
      <c r="N36" s="45"/>
      <c r="O36" s="69" t="s">
        <v>16</v>
      </c>
      <c r="P36" s="46"/>
      <c r="U36" s="57"/>
      <c r="V36" s="246"/>
      <c r="W36" s="246"/>
      <c r="X36" s="247"/>
      <c r="Y36" s="247"/>
      <c r="Z36" s="57"/>
    </row>
    <row r="37" spans="1:26" ht="18" customHeight="1">
      <c r="A37" s="218"/>
      <c r="B37" s="127"/>
      <c r="C37" s="248"/>
      <c r="D37" s="253"/>
      <c r="E37" s="254"/>
      <c r="F37" s="255"/>
      <c r="G37" s="250"/>
      <c r="H37" s="123" t="s">
        <v>18</v>
      </c>
      <c r="I37" s="252"/>
      <c r="J37" s="256"/>
      <c r="K37" s="257"/>
      <c r="L37" s="47"/>
      <c r="M37" s="70" t="s">
        <v>16</v>
      </c>
      <c r="N37" s="48"/>
      <c r="O37" s="70" t="s">
        <v>16</v>
      </c>
      <c r="P37" s="49"/>
      <c r="R37" s="72" t="s">
        <v>70</v>
      </c>
      <c r="U37" s="57"/>
      <c r="V37" s="246"/>
      <c r="W37" s="246"/>
      <c r="X37" s="247"/>
      <c r="Y37" s="247"/>
      <c r="Z37" s="57"/>
    </row>
    <row r="38" spans="1:26" ht="18" customHeight="1">
      <c r="A38" s="218"/>
      <c r="B38" s="126" t="s">
        <v>118</v>
      </c>
      <c r="C38" s="248" t="s">
        <v>10</v>
      </c>
      <c r="D38" s="66" t="s">
        <v>13</v>
      </c>
      <c r="E38" s="41"/>
      <c r="F38" s="67" t="s">
        <v>14</v>
      </c>
      <c r="G38" s="249" t="s">
        <v>25</v>
      </c>
      <c r="H38" s="42"/>
      <c r="I38" s="251"/>
      <c r="J38" s="68" t="s">
        <v>2</v>
      </c>
      <c r="K38" s="43"/>
      <c r="L38" s="44"/>
      <c r="M38" s="69" t="s">
        <v>16</v>
      </c>
      <c r="N38" s="45"/>
      <c r="O38" s="69" t="s">
        <v>16</v>
      </c>
      <c r="P38" s="46"/>
      <c r="R38" s="73" t="s">
        <v>72</v>
      </c>
      <c r="U38" s="57"/>
      <c r="V38" s="246"/>
      <c r="W38" s="246"/>
      <c r="X38" s="247"/>
      <c r="Y38" s="247"/>
      <c r="Z38" s="57"/>
    </row>
    <row r="39" spans="1:26" ht="18" customHeight="1" thickBot="1">
      <c r="A39" s="219"/>
      <c r="B39" s="128"/>
      <c r="C39" s="266"/>
      <c r="D39" s="222"/>
      <c r="E39" s="223"/>
      <c r="F39" s="224"/>
      <c r="G39" s="264"/>
      <c r="H39" s="124" t="s">
        <v>18</v>
      </c>
      <c r="I39" s="265"/>
      <c r="J39" s="225"/>
      <c r="K39" s="226"/>
      <c r="L39" s="50"/>
      <c r="M39" s="71" t="s">
        <v>16</v>
      </c>
      <c r="N39" s="51"/>
      <c r="O39" s="71" t="s">
        <v>16</v>
      </c>
      <c r="P39" s="52"/>
      <c r="R39" s="73" t="s">
        <v>71</v>
      </c>
      <c r="U39" s="57"/>
      <c r="V39" s="57"/>
      <c r="W39" s="57"/>
      <c r="X39" s="57"/>
      <c r="Y39" s="57"/>
      <c r="Z39" s="57"/>
    </row>
    <row r="40" spans="1:26">
      <c r="B40" s="1"/>
      <c r="C40" s="1"/>
      <c r="D40" s="1"/>
      <c r="E40" s="1"/>
      <c r="F40" s="1"/>
      <c r="G40" s="1"/>
      <c r="H40" s="1"/>
      <c r="I40" s="1"/>
      <c r="J40" s="1"/>
      <c r="K40" s="1"/>
      <c r="L40" s="1"/>
      <c r="M40" s="1"/>
      <c r="N40" s="1"/>
      <c r="O40" s="1"/>
      <c r="P40" s="1"/>
    </row>
    <row r="41" spans="1:26" ht="20.100000000000001" customHeight="1">
      <c r="A41" s="53" t="str">
        <f>$A$1</f>
        <v>日建レンタコムカップ　第28回全日本学生女子ヨット選手権大会</v>
      </c>
      <c r="B41" s="54"/>
      <c r="C41" s="54"/>
      <c r="D41" s="54"/>
      <c r="E41" s="54"/>
      <c r="F41" s="54"/>
      <c r="G41" s="54"/>
      <c r="H41" s="74" t="s">
        <v>69</v>
      </c>
      <c r="I41" s="54"/>
      <c r="J41" s="54"/>
      <c r="K41" s="1"/>
      <c r="M41" s="55" t="s">
        <v>49</v>
      </c>
      <c r="N41" s="221">
        <f>IF($N$1="","",$N$1)</f>
        <v>43652</v>
      </c>
      <c r="O41" s="221"/>
      <c r="P41" s="221"/>
      <c r="Q41" s="56"/>
      <c r="T41" s="57"/>
      <c r="U41" s="57"/>
      <c r="V41" s="57"/>
      <c r="W41" s="57"/>
      <c r="X41" s="57"/>
      <c r="Y41" s="57"/>
    </row>
    <row r="42" spans="1:26" ht="17.25" customHeight="1" thickBot="1">
      <c r="A42" s="112"/>
      <c r="B42" s="112"/>
      <c r="C42" s="112"/>
      <c r="D42" s="112"/>
      <c r="E42" s="112"/>
      <c r="F42" s="112"/>
      <c r="G42" s="112"/>
      <c r="H42" s="58"/>
      <c r="I42" s="59"/>
      <c r="J42" s="112"/>
      <c r="K42" s="60"/>
      <c r="L42" s="60"/>
      <c r="M42" s="60"/>
      <c r="N42" s="60"/>
      <c r="O42" s="58"/>
      <c r="P42" s="56"/>
      <c r="Q42" s="56"/>
      <c r="T42" s="57"/>
      <c r="U42" s="57"/>
      <c r="V42" s="57"/>
      <c r="W42" s="57"/>
      <c r="X42" s="57"/>
      <c r="Y42" s="57"/>
    </row>
    <row r="43" spans="1:26" ht="20.100000000000001" customHeight="1" thickBot="1">
      <c r="A43" s="109" t="s">
        <v>15</v>
      </c>
      <c r="B43" s="267" t="str">
        <f>IF(参加申込書1!$C$7="","",参加申込書1!$C$7)</f>
        <v/>
      </c>
      <c r="C43" s="267"/>
      <c r="D43" s="267"/>
      <c r="E43" s="268"/>
      <c r="F43" s="62"/>
      <c r="G43" s="62"/>
      <c r="H43" s="1"/>
      <c r="I43" s="1"/>
      <c r="J43" s="1"/>
      <c r="K43" s="60"/>
      <c r="L43" s="60"/>
      <c r="M43" s="60"/>
      <c r="N43" s="60"/>
      <c r="P43" s="55" t="s">
        <v>19</v>
      </c>
      <c r="T43" s="57"/>
      <c r="U43" s="244"/>
      <c r="V43" s="244"/>
      <c r="W43" s="244"/>
      <c r="X43" s="63"/>
      <c r="Y43" s="57"/>
    </row>
    <row r="44" spans="1:26" ht="15.75" customHeight="1" thickBot="1">
      <c r="B44" s="1"/>
      <c r="C44" s="1"/>
      <c r="D44" s="245"/>
      <c r="E44" s="245"/>
      <c r="F44" s="245"/>
      <c r="G44" s="1"/>
      <c r="H44" s="1"/>
      <c r="I44" s="1"/>
      <c r="J44" s="1"/>
      <c r="K44" s="1"/>
      <c r="L44" s="1"/>
      <c r="M44" s="1"/>
      <c r="N44" s="1"/>
      <c r="O44" s="1"/>
      <c r="P44" s="122" t="s">
        <v>117</v>
      </c>
      <c r="U44" s="57"/>
      <c r="V44" s="244"/>
      <c r="W44" s="244"/>
      <c r="X44" s="244"/>
      <c r="Y44" s="110"/>
      <c r="Z44" s="57"/>
    </row>
    <row r="45" spans="1:26" ht="18" customHeight="1">
      <c r="A45" s="215" t="s">
        <v>119</v>
      </c>
      <c r="B45" s="227" t="s">
        <v>12</v>
      </c>
      <c r="C45" s="205" t="s">
        <v>11</v>
      </c>
      <c r="D45" s="241" t="s">
        <v>1</v>
      </c>
      <c r="E45" s="242"/>
      <c r="F45" s="136"/>
      <c r="G45" s="136" t="s">
        <v>7</v>
      </c>
      <c r="H45" s="111" t="s">
        <v>0</v>
      </c>
      <c r="I45" s="231" t="str">
        <f>IF(A49=$R$2,"ｽﾅｲﾌﾟ協会
登録番号","")</f>
        <v/>
      </c>
      <c r="J45" s="233" t="s">
        <v>6</v>
      </c>
      <c r="K45" s="234"/>
      <c r="L45" s="237" t="s">
        <v>3</v>
      </c>
      <c r="M45" s="238"/>
      <c r="N45" s="238"/>
      <c r="O45" s="238"/>
      <c r="P45" s="239"/>
      <c r="U45" s="57"/>
      <c r="V45" s="244"/>
      <c r="W45" s="244"/>
      <c r="X45" s="244"/>
      <c r="Y45" s="110"/>
      <c r="Z45" s="57"/>
    </row>
    <row r="46" spans="1:26" ht="18" customHeight="1">
      <c r="A46" s="216"/>
      <c r="B46" s="228"/>
      <c r="C46" s="229"/>
      <c r="D46" s="243" t="s">
        <v>5</v>
      </c>
      <c r="E46" s="236"/>
      <c r="F46" s="146"/>
      <c r="G46" s="230"/>
      <c r="H46" s="65" t="s">
        <v>17</v>
      </c>
      <c r="I46" s="232"/>
      <c r="J46" s="235"/>
      <c r="K46" s="236"/>
      <c r="L46" s="258" t="s">
        <v>4</v>
      </c>
      <c r="M46" s="259"/>
      <c r="N46" s="259"/>
      <c r="O46" s="259"/>
      <c r="P46" s="260"/>
      <c r="U46" s="57"/>
      <c r="V46" s="246"/>
      <c r="W46" s="246"/>
      <c r="X46" s="247"/>
      <c r="Y46" s="247"/>
      <c r="Z46" s="57"/>
    </row>
    <row r="47" spans="1:26" ht="18" customHeight="1">
      <c r="A47" s="216"/>
      <c r="B47" s="126" t="s">
        <v>67</v>
      </c>
      <c r="C47" s="248" t="s">
        <v>68</v>
      </c>
      <c r="D47" s="66" t="s">
        <v>13</v>
      </c>
      <c r="E47" s="41"/>
      <c r="F47" s="67" t="s">
        <v>14</v>
      </c>
      <c r="G47" s="249"/>
      <c r="H47" s="42"/>
      <c r="I47" s="251"/>
      <c r="J47" s="68" t="s">
        <v>2</v>
      </c>
      <c r="K47" s="43"/>
      <c r="L47" s="44"/>
      <c r="M47" s="69" t="s">
        <v>16</v>
      </c>
      <c r="N47" s="45"/>
      <c r="O47" s="69" t="s">
        <v>16</v>
      </c>
      <c r="P47" s="46"/>
      <c r="U47" s="57"/>
      <c r="V47" s="246"/>
      <c r="W47" s="246"/>
      <c r="X47" s="247"/>
      <c r="Y47" s="247"/>
      <c r="Z47" s="57"/>
    </row>
    <row r="48" spans="1:26" ht="18" customHeight="1">
      <c r="A48" s="216"/>
      <c r="B48" s="125"/>
      <c r="C48" s="248"/>
      <c r="D48" s="253"/>
      <c r="E48" s="254"/>
      <c r="F48" s="255"/>
      <c r="G48" s="250"/>
      <c r="H48" s="123" t="s">
        <v>18</v>
      </c>
      <c r="I48" s="252"/>
      <c r="J48" s="256"/>
      <c r="K48" s="257"/>
      <c r="L48" s="47"/>
      <c r="M48" s="70" t="s">
        <v>16</v>
      </c>
      <c r="N48" s="48"/>
      <c r="O48" s="70" t="s">
        <v>16</v>
      </c>
      <c r="P48" s="49"/>
      <c r="U48" s="57"/>
      <c r="V48" s="246"/>
      <c r="W48" s="246"/>
      <c r="X48" s="247"/>
      <c r="Y48" s="247"/>
      <c r="Z48" s="57"/>
    </row>
    <row r="49" spans="1:26" ht="18" customHeight="1">
      <c r="A49" s="217"/>
      <c r="B49" s="126" t="s">
        <v>8</v>
      </c>
      <c r="C49" s="248" t="s">
        <v>9</v>
      </c>
      <c r="D49" s="66" t="s">
        <v>13</v>
      </c>
      <c r="E49" s="41"/>
      <c r="F49" s="67" t="s">
        <v>14</v>
      </c>
      <c r="G49" s="249"/>
      <c r="H49" s="42"/>
      <c r="I49" s="251"/>
      <c r="J49" s="68" t="s">
        <v>2</v>
      </c>
      <c r="K49" s="43"/>
      <c r="L49" s="44"/>
      <c r="M49" s="69" t="s">
        <v>16</v>
      </c>
      <c r="N49" s="45"/>
      <c r="O49" s="69" t="s">
        <v>16</v>
      </c>
      <c r="P49" s="46"/>
      <c r="U49" s="57"/>
      <c r="V49" s="246"/>
      <c r="W49" s="246"/>
      <c r="X49" s="247"/>
      <c r="Y49" s="247"/>
      <c r="Z49" s="57"/>
    </row>
    <row r="50" spans="1:26" ht="18" customHeight="1">
      <c r="A50" s="218"/>
      <c r="B50" s="127"/>
      <c r="C50" s="248"/>
      <c r="D50" s="253"/>
      <c r="E50" s="254"/>
      <c r="F50" s="255"/>
      <c r="G50" s="250"/>
      <c r="H50" s="123" t="s">
        <v>18</v>
      </c>
      <c r="I50" s="252"/>
      <c r="J50" s="256"/>
      <c r="K50" s="257"/>
      <c r="L50" s="47"/>
      <c r="M50" s="70" t="s">
        <v>16</v>
      </c>
      <c r="N50" s="48"/>
      <c r="O50" s="70" t="s">
        <v>16</v>
      </c>
      <c r="P50" s="49"/>
      <c r="U50" s="57"/>
      <c r="V50" s="246"/>
      <c r="W50" s="246"/>
      <c r="X50" s="247"/>
      <c r="Y50" s="247"/>
      <c r="Z50" s="57"/>
    </row>
    <row r="51" spans="1:26" ht="18" customHeight="1">
      <c r="A51" s="218"/>
      <c r="B51" s="126" t="s">
        <v>118</v>
      </c>
      <c r="C51" s="261" t="s">
        <v>10</v>
      </c>
      <c r="D51" s="66" t="s">
        <v>13</v>
      </c>
      <c r="E51" s="41"/>
      <c r="F51" s="67" t="s">
        <v>14</v>
      </c>
      <c r="G51" s="263"/>
      <c r="H51" s="42"/>
      <c r="I51" s="251"/>
      <c r="J51" s="68" t="s">
        <v>2</v>
      </c>
      <c r="K51" s="43"/>
      <c r="L51" s="44"/>
      <c r="M51" s="69" t="s">
        <v>16</v>
      </c>
      <c r="N51" s="45"/>
      <c r="O51" s="69" t="s">
        <v>16</v>
      </c>
      <c r="P51" s="46"/>
      <c r="U51" s="57"/>
      <c r="V51" s="246"/>
      <c r="W51" s="246"/>
      <c r="X51" s="247"/>
      <c r="Y51" s="247"/>
      <c r="Z51" s="57"/>
    </row>
    <row r="52" spans="1:26" ht="18" customHeight="1" thickBot="1">
      <c r="A52" s="219"/>
      <c r="B52" s="128"/>
      <c r="C52" s="262"/>
      <c r="D52" s="222"/>
      <c r="E52" s="223"/>
      <c r="F52" s="224"/>
      <c r="G52" s="264"/>
      <c r="H52" s="124" t="s">
        <v>18</v>
      </c>
      <c r="I52" s="265"/>
      <c r="J52" s="225"/>
      <c r="K52" s="226"/>
      <c r="L52" s="50"/>
      <c r="M52" s="71" t="s">
        <v>16</v>
      </c>
      <c r="N52" s="51"/>
      <c r="O52" s="71" t="s">
        <v>16</v>
      </c>
      <c r="P52" s="52"/>
      <c r="U52" s="57"/>
      <c r="V52" s="57"/>
      <c r="W52" s="57"/>
      <c r="X52" s="57"/>
      <c r="Y52" s="57"/>
      <c r="Z52" s="57"/>
    </row>
    <row r="53" spans="1:26" ht="12" customHeight="1" thickBot="1">
      <c r="B53" s="1"/>
      <c r="C53" s="1"/>
      <c r="D53" s="240"/>
      <c r="E53" s="240"/>
      <c r="F53" s="240"/>
      <c r="G53" s="1"/>
      <c r="H53" s="1"/>
      <c r="I53" s="1"/>
      <c r="J53" s="1"/>
      <c r="K53" s="1"/>
      <c r="L53" s="1"/>
      <c r="M53" s="1"/>
      <c r="N53" s="1"/>
      <c r="O53" s="1"/>
      <c r="P53" s="1"/>
      <c r="U53" s="57"/>
      <c r="V53" s="57"/>
      <c r="W53" s="57"/>
      <c r="X53" s="57"/>
      <c r="Y53" s="57"/>
      <c r="Z53" s="57"/>
    </row>
    <row r="54" spans="1:26" ht="18" customHeight="1">
      <c r="A54" s="215" t="s">
        <v>119</v>
      </c>
      <c r="B54" s="227" t="s">
        <v>12</v>
      </c>
      <c r="C54" s="205" t="s">
        <v>11</v>
      </c>
      <c r="D54" s="241" t="s">
        <v>1</v>
      </c>
      <c r="E54" s="242"/>
      <c r="F54" s="136"/>
      <c r="G54" s="136" t="s">
        <v>7</v>
      </c>
      <c r="H54" s="111" t="s">
        <v>0</v>
      </c>
      <c r="I54" s="231" t="str">
        <f>IF(A58=$R$2,"ｽﾅｲﾌﾟ協会
登録番号","")</f>
        <v/>
      </c>
      <c r="J54" s="233" t="s">
        <v>6</v>
      </c>
      <c r="K54" s="234"/>
      <c r="L54" s="237" t="s">
        <v>3</v>
      </c>
      <c r="M54" s="238"/>
      <c r="N54" s="238"/>
      <c r="O54" s="238"/>
      <c r="P54" s="239"/>
      <c r="U54" s="57"/>
      <c r="V54" s="244"/>
      <c r="W54" s="244"/>
      <c r="X54" s="110"/>
      <c r="Y54" s="110"/>
      <c r="Z54" s="57"/>
    </row>
    <row r="55" spans="1:26" ht="18" customHeight="1">
      <c r="A55" s="216"/>
      <c r="B55" s="228"/>
      <c r="C55" s="229"/>
      <c r="D55" s="243" t="s">
        <v>5</v>
      </c>
      <c r="E55" s="236"/>
      <c r="F55" s="146"/>
      <c r="G55" s="230"/>
      <c r="H55" s="65" t="s">
        <v>17</v>
      </c>
      <c r="I55" s="232"/>
      <c r="J55" s="235"/>
      <c r="K55" s="236"/>
      <c r="L55" s="258" t="s">
        <v>4</v>
      </c>
      <c r="M55" s="259"/>
      <c r="N55" s="259"/>
      <c r="O55" s="259"/>
      <c r="P55" s="260"/>
      <c r="U55" s="57"/>
      <c r="V55" s="246"/>
      <c r="W55" s="246"/>
      <c r="X55" s="247"/>
      <c r="Y55" s="247"/>
      <c r="Z55" s="57"/>
    </row>
    <row r="56" spans="1:26" ht="18" customHeight="1">
      <c r="A56" s="216"/>
      <c r="B56" s="126" t="s">
        <v>67</v>
      </c>
      <c r="C56" s="248" t="s">
        <v>68</v>
      </c>
      <c r="D56" s="66" t="s">
        <v>13</v>
      </c>
      <c r="E56" s="41"/>
      <c r="F56" s="67" t="s">
        <v>14</v>
      </c>
      <c r="G56" s="249" t="s">
        <v>25</v>
      </c>
      <c r="H56" s="42"/>
      <c r="I56" s="251"/>
      <c r="J56" s="68" t="s">
        <v>2</v>
      </c>
      <c r="K56" s="43"/>
      <c r="L56" s="44"/>
      <c r="M56" s="69" t="s">
        <v>16</v>
      </c>
      <c r="N56" s="45"/>
      <c r="O56" s="69" t="s">
        <v>16</v>
      </c>
      <c r="P56" s="46"/>
      <c r="U56" s="57"/>
      <c r="V56" s="246"/>
      <c r="W56" s="246"/>
      <c r="X56" s="247"/>
      <c r="Y56" s="247"/>
      <c r="Z56" s="57"/>
    </row>
    <row r="57" spans="1:26" ht="18" customHeight="1">
      <c r="A57" s="220"/>
      <c r="B57" s="125"/>
      <c r="C57" s="248"/>
      <c r="D57" s="253"/>
      <c r="E57" s="254"/>
      <c r="F57" s="255"/>
      <c r="G57" s="250"/>
      <c r="H57" s="123" t="s">
        <v>18</v>
      </c>
      <c r="I57" s="252"/>
      <c r="J57" s="256"/>
      <c r="K57" s="257"/>
      <c r="L57" s="47"/>
      <c r="M57" s="70" t="s">
        <v>16</v>
      </c>
      <c r="N57" s="48"/>
      <c r="O57" s="70" t="s">
        <v>16</v>
      </c>
      <c r="P57" s="49"/>
      <c r="U57" s="57"/>
      <c r="V57" s="246"/>
      <c r="W57" s="246"/>
      <c r="X57" s="247"/>
      <c r="Y57" s="247"/>
      <c r="Z57" s="57"/>
    </row>
    <row r="58" spans="1:26" ht="18" customHeight="1">
      <c r="A58" s="217"/>
      <c r="B58" s="126" t="s">
        <v>8</v>
      </c>
      <c r="C58" s="248" t="s">
        <v>9</v>
      </c>
      <c r="D58" s="66" t="s">
        <v>13</v>
      </c>
      <c r="E58" s="41"/>
      <c r="F58" s="67" t="s">
        <v>14</v>
      </c>
      <c r="G58" s="249" t="s">
        <v>25</v>
      </c>
      <c r="H58" s="42"/>
      <c r="I58" s="251"/>
      <c r="J58" s="68" t="s">
        <v>2</v>
      </c>
      <c r="K58" s="43"/>
      <c r="L58" s="44"/>
      <c r="M58" s="69" t="s">
        <v>16</v>
      </c>
      <c r="N58" s="45"/>
      <c r="O58" s="69" t="s">
        <v>16</v>
      </c>
      <c r="P58" s="46"/>
      <c r="U58" s="57"/>
      <c r="V58" s="246"/>
      <c r="W58" s="246"/>
      <c r="X58" s="247"/>
      <c r="Y58" s="247"/>
      <c r="Z58" s="57"/>
    </row>
    <row r="59" spans="1:26" ht="18" customHeight="1">
      <c r="A59" s="218"/>
      <c r="B59" s="127"/>
      <c r="C59" s="248"/>
      <c r="D59" s="253"/>
      <c r="E59" s="254"/>
      <c r="F59" s="255"/>
      <c r="G59" s="250"/>
      <c r="H59" s="123" t="s">
        <v>18</v>
      </c>
      <c r="I59" s="252"/>
      <c r="J59" s="256"/>
      <c r="K59" s="257"/>
      <c r="L59" s="47"/>
      <c r="M59" s="70" t="s">
        <v>16</v>
      </c>
      <c r="N59" s="48"/>
      <c r="O59" s="70" t="s">
        <v>16</v>
      </c>
      <c r="P59" s="49"/>
      <c r="U59" s="57"/>
      <c r="V59" s="246"/>
      <c r="W59" s="246"/>
      <c r="X59" s="247"/>
      <c r="Y59" s="247"/>
      <c r="Z59" s="57"/>
    </row>
    <row r="60" spans="1:26" ht="18" customHeight="1">
      <c r="A60" s="218"/>
      <c r="B60" s="126" t="s">
        <v>118</v>
      </c>
      <c r="C60" s="248" t="s">
        <v>10</v>
      </c>
      <c r="D60" s="66" t="s">
        <v>13</v>
      </c>
      <c r="E60" s="41"/>
      <c r="F60" s="67" t="s">
        <v>14</v>
      </c>
      <c r="G60" s="249" t="s">
        <v>25</v>
      </c>
      <c r="H60" s="42"/>
      <c r="I60" s="251"/>
      <c r="J60" s="68" t="s">
        <v>2</v>
      </c>
      <c r="K60" s="43"/>
      <c r="L60" s="44"/>
      <c r="M60" s="69" t="s">
        <v>16</v>
      </c>
      <c r="N60" s="45"/>
      <c r="O60" s="69" t="s">
        <v>16</v>
      </c>
      <c r="P60" s="46"/>
      <c r="U60" s="57"/>
      <c r="V60" s="246"/>
      <c r="W60" s="246"/>
      <c r="X60" s="247"/>
      <c r="Y60" s="247"/>
      <c r="Z60" s="57"/>
    </row>
    <row r="61" spans="1:26" ht="18" customHeight="1" thickBot="1">
      <c r="A61" s="219"/>
      <c r="B61" s="128"/>
      <c r="C61" s="266"/>
      <c r="D61" s="222"/>
      <c r="E61" s="223"/>
      <c r="F61" s="224"/>
      <c r="G61" s="264"/>
      <c r="H61" s="124" t="s">
        <v>18</v>
      </c>
      <c r="I61" s="265"/>
      <c r="J61" s="225"/>
      <c r="K61" s="226"/>
      <c r="L61" s="50"/>
      <c r="M61" s="71" t="s">
        <v>16</v>
      </c>
      <c r="N61" s="51"/>
      <c r="O61" s="71" t="s">
        <v>16</v>
      </c>
      <c r="P61" s="52"/>
      <c r="U61" s="57"/>
      <c r="V61" s="57"/>
      <c r="W61" s="57"/>
      <c r="X61" s="57"/>
      <c r="Y61" s="57"/>
      <c r="Z61" s="57"/>
    </row>
    <row r="62" spans="1:26" ht="12" customHeight="1" thickBot="1">
      <c r="B62" s="1"/>
      <c r="C62" s="1"/>
      <c r="D62" s="240"/>
      <c r="E62" s="240"/>
      <c r="F62" s="240"/>
      <c r="G62" s="1"/>
      <c r="H62" s="1"/>
      <c r="I62" s="1"/>
      <c r="J62" s="1"/>
      <c r="K62" s="1"/>
      <c r="L62" s="1"/>
      <c r="M62" s="1"/>
      <c r="N62" s="1"/>
      <c r="O62" s="1"/>
      <c r="P62" s="1"/>
      <c r="U62" s="57"/>
      <c r="V62" s="57"/>
      <c r="W62" s="57"/>
      <c r="X62" s="57"/>
      <c r="Y62" s="57"/>
      <c r="Z62" s="57"/>
    </row>
    <row r="63" spans="1:26" ht="18" customHeight="1">
      <c r="A63" s="215" t="s">
        <v>119</v>
      </c>
      <c r="B63" s="227" t="s">
        <v>12</v>
      </c>
      <c r="C63" s="205" t="s">
        <v>11</v>
      </c>
      <c r="D63" s="241" t="s">
        <v>1</v>
      </c>
      <c r="E63" s="242"/>
      <c r="F63" s="136"/>
      <c r="G63" s="136" t="s">
        <v>7</v>
      </c>
      <c r="H63" s="111" t="s">
        <v>0</v>
      </c>
      <c r="I63" s="231" t="str">
        <f>IF(A67=$R$2,"ｽﾅｲﾌﾟ協会
登録番号","")</f>
        <v/>
      </c>
      <c r="J63" s="233" t="s">
        <v>6</v>
      </c>
      <c r="K63" s="234"/>
      <c r="L63" s="237" t="s">
        <v>3</v>
      </c>
      <c r="M63" s="238"/>
      <c r="N63" s="238"/>
      <c r="O63" s="238"/>
      <c r="P63" s="239"/>
      <c r="U63" s="57"/>
      <c r="V63" s="244"/>
      <c r="W63" s="244"/>
      <c r="X63" s="110"/>
      <c r="Y63" s="110"/>
      <c r="Z63" s="57"/>
    </row>
    <row r="64" spans="1:26" ht="18" customHeight="1">
      <c r="A64" s="216"/>
      <c r="B64" s="228"/>
      <c r="C64" s="229"/>
      <c r="D64" s="243" t="s">
        <v>5</v>
      </c>
      <c r="E64" s="236"/>
      <c r="F64" s="146"/>
      <c r="G64" s="230"/>
      <c r="H64" s="65" t="s">
        <v>17</v>
      </c>
      <c r="I64" s="232"/>
      <c r="J64" s="235"/>
      <c r="K64" s="236"/>
      <c r="L64" s="258" t="s">
        <v>4</v>
      </c>
      <c r="M64" s="259"/>
      <c r="N64" s="259"/>
      <c r="O64" s="259"/>
      <c r="P64" s="260"/>
      <c r="U64" s="57"/>
      <c r="V64" s="246"/>
      <c r="W64" s="246"/>
      <c r="X64" s="247"/>
      <c r="Y64" s="247"/>
      <c r="Z64" s="57"/>
    </row>
    <row r="65" spans="1:26" ht="18" customHeight="1">
      <c r="A65" s="216"/>
      <c r="B65" s="126" t="s">
        <v>67</v>
      </c>
      <c r="C65" s="248" t="s">
        <v>68</v>
      </c>
      <c r="D65" s="66" t="s">
        <v>13</v>
      </c>
      <c r="E65" s="41"/>
      <c r="F65" s="67" t="s">
        <v>14</v>
      </c>
      <c r="G65" s="249" t="s">
        <v>25</v>
      </c>
      <c r="H65" s="42"/>
      <c r="I65" s="251"/>
      <c r="J65" s="68" t="s">
        <v>2</v>
      </c>
      <c r="K65" s="43"/>
      <c r="L65" s="44"/>
      <c r="M65" s="69" t="s">
        <v>16</v>
      </c>
      <c r="N65" s="45"/>
      <c r="O65" s="69" t="s">
        <v>16</v>
      </c>
      <c r="P65" s="46"/>
      <c r="U65" s="57"/>
      <c r="V65" s="246"/>
      <c r="W65" s="246"/>
      <c r="X65" s="247"/>
      <c r="Y65" s="247"/>
      <c r="Z65" s="57"/>
    </row>
    <row r="66" spans="1:26" ht="18" customHeight="1">
      <c r="A66" s="216"/>
      <c r="B66" s="125"/>
      <c r="C66" s="248"/>
      <c r="D66" s="253"/>
      <c r="E66" s="254"/>
      <c r="F66" s="255"/>
      <c r="G66" s="250"/>
      <c r="H66" s="123" t="s">
        <v>18</v>
      </c>
      <c r="I66" s="252"/>
      <c r="J66" s="256"/>
      <c r="K66" s="257"/>
      <c r="L66" s="47"/>
      <c r="M66" s="70" t="s">
        <v>16</v>
      </c>
      <c r="N66" s="48"/>
      <c r="O66" s="70" t="s">
        <v>16</v>
      </c>
      <c r="P66" s="49"/>
      <c r="U66" s="57"/>
      <c r="V66" s="246"/>
      <c r="W66" s="246"/>
      <c r="X66" s="247"/>
      <c r="Y66" s="247"/>
      <c r="Z66" s="57"/>
    </row>
    <row r="67" spans="1:26" ht="18" customHeight="1">
      <c r="A67" s="217"/>
      <c r="B67" s="126" t="s">
        <v>8</v>
      </c>
      <c r="C67" s="248" t="s">
        <v>9</v>
      </c>
      <c r="D67" s="66" t="s">
        <v>13</v>
      </c>
      <c r="E67" s="41"/>
      <c r="F67" s="67" t="s">
        <v>14</v>
      </c>
      <c r="G67" s="249" t="s">
        <v>25</v>
      </c>
      <c r="H67" s="42"/>
      <c r="I67" s="251"/>
      <c r="J67" s="68" t="s">
        <v>2</v>
      </c>
      <c r="K67" s="43"/>
      <c r="L67" s="44"/>
      <c r="M67" s="69" t="s">
        <v>16</v>
      </c>
      <c r="N67" s="45"/>
      <c r="O67" s="69" t="s">
        <v>16</v>
      </c>
      <c r="P67" s="46"/>
      <c r="U67" s="57"/>
      <c r="V67" s="246"/>
      <c r="W67" s="246"/>
      <c r="X67" s="247"/>
      <c r="Y67" s="247"/>
      <c r="Z67" s="57"/>
    </row>
    <row r="68" spans="1:26" ht="18" customHeight="1">
      <c r="A68" s="218"/>
      <c r="B68" s="127"/>
      <c r="C68" s="248"/>
      <c r="D68" s="253"/>
      <c r="E68" s="254"/>
      <c r="F68" s="255"/>
      <c r="G68" s="250"/>
      <c r="H68" s="123" t="s">
        <v>18</v>
      </c>
      <c r="I68" s="252"/>
      <c r="J68" s="256"/>
      <c r="K68" s="257"/>
      <c r="L68" s="47"/>
      <c r="M68" s="70" t="s">
        <v>16</v>
      </c>
      <c r="N68" s="48"/>
      <c r="O68" s="70" t="s">
        <v>16</v>
      </c>
      <c r="P68" s="49"/>
      <c r="U68" s="57"/>
      <c r="V68" s="246"/>
      <c r="W68" s="246"/>
      <c r="X68" s="247"/>
      <c r="Y68" s="247"/>
      <c r="Z68" s="57"/>
    </row>
    <row r="69" spans="1:26" ht="18" customHeight="1">
      <c r="A69" s="218"/>
      <c r="B69" s="126" t="s">
        <v>118</v>
      </c>
      <c r="C69" s="248" t="s">
        <v>10</v>
      </c>
      <c r="D69" s="66" t="s">
        <v>13</v>
      </c>
      <c r="E69" s="41"/>
      <c r="F69" s="67" t="s">
        <v>14</v>
      </c>
      <c r="G69" s="249" t="s">
        <v>25</v>
      </c>
      <c r="H69" s="42"/>
      <c r="I69" s="251"/>
      <c r="J69" s="68" t="s">
        <v>2</v>
      </c>
      <c r="K69" s="43"/>
      <c r="L69" s="44"/>
      <c r="M69" s="69" t="s">
        <v>16</v>
      </c>
      <c r="N69" s="45"/>
      <c r="O69" s="69" t="s">
        <v>16</v>
      </c>
      <c r="P69" s="46"/>
      <c r="U69" s="57"/>
      <c r="V69" s="246"/>
      <c r="W69" s="246"/>
      <c r="X69" s="247"/>
      <c r="Y69" s="247"/>
      <c r="Z69" s="57"/>
    </row>
    <row r="70" spans="1:26" ht="18" customHeight="1" thickBot="1">
      <c r="A70" s="219"/>
      <c r="B70" s="128"/>
      <c r="C70" s="266"/>
      <c r="D70" s="222"/>
      <c r="E70" s="223"/>
      <c r="F70" s="224"/>
      <c r="G70" s="264"/>
      <c r="H70" s="124" t="s">
        <v>18</v>
      </c>
      <c r="I70" s="265"/>
      <c r="J70" s="225"/>
      <c r="K70" s="226"/>
      <c r="L70" s="50"/>
      <c r="M70" s="71" t="s">
        <v>16</v>
      </c>
      <c r="N70" s="51"/>
      <c r="O70" s="71" t="s">
        <v>16</v>
      </c>
      <c r="P70" s="52"/>
      <c r="U70" s="57"/>
      <c r="V70" s="57"/>
      <c r="W70" s="57"/>
      <c r="X70" s="57"/>
      <c r="Y70" s="57"/>
      <c r="Z70" s="57"/>
    </row>
    <row r="71" spans="1:26" ht="12" customHeight="1" thickBot="1">
      <c r="B71" s="1"/>
      <c r="C71" s="1"/>
      <c r="D71" s="240"/>
      <c r="E71" s="240"/>
      <c r="F71" s="240"/>
      <c r="G71" s="1"/>
      <c r="H71" s="1"/>
      <c r="I71" s="1"/>
      <c r="J71" s="1"/>
      <c r="K71" s="1"/>
      <c r="L71" s="1"/>
      <c r="M71" s="1"/>
      <c r="N71" s="1"/>
      <c r="O71" s="1"/>
      <c r="P71" s="1"/>
      <c r="U71" s="57"/>
      <c r="V71" s="57"/>
      <c r="W71" s="57"/>
      <c r="X71" s="57"/>
      <c r="Y71" s="57"/>
      <c r="Z71" s="57"/>
    </row>
    <row r="72" spans="1:26" ht="18" customHeight="1">
      <c r="A72" s="215" t="s">
        <v>119</v>
      </c>
      <c r="B72" s="227" t="s">
        <v>12</v>
      </c>
      <c r="C72" s="205" t="s">
        <v>11</v>
      </c>
      <c r="D72" s="241" t="s">
        <v>1</v>
      </c>
      <c r="E72" s="242"/>
      <c r="F72" s="136"/>
      <c r="G72" s="136" t="s">
        <v>7</v>
      </c>
      <c r="H72" s="111" t="s">
        <v>0</v>
      </c>
      <c r="I72" s="231" t="str">
        <f>IF(A76=$R$2,"ｽﾅｲﾌﾟ協会
登録番号","")</f>
        <v/>
      </c>
      <c r="J72" s="233" t="s">
        <v>6</v>
      </c>
      <c r="K72" s="234"/>
      <c r="L72" s="237" t="s">
        <v>3</v>
      </c>
      <c r="M72" s="238"/>
      <c r="N72" s="238"/>
      <c r="O72" s="238"/>
      <c r="P72" s="239"/>
      <c r="U72" s="57"/>
      <c r="V72" s="244"/>
      <c r="W72" s="244"/>
      <c r="X72" s="110"/>
      <c r="Y72" s="110"/>
      <c r="Z72" s="57"/>
    </row>
    <row r="73" spans="1:26" ht="18" customHeight="1">
      <c r="A73" s="216"/>
      <c r="B73" s="228"/>
      <c r="C73" s="229"/>
      <c r="D73" s="243" t="s">
        <v>5</v>
      </c>
      <c r="E73" s="236"/>
      <c r="F73" s="146"/>
      <c r="G73" s="230"/>
      <c r="H73" s="65" t="s">
        <v>17</v>
      </c>
      <c r="I73" s="232"/>
      <c r="J73" s="235"/>
      <c r="K73" s="236"/>
      <c r="L73" s="258" t="s">
        <v>4</v>
      </c>
      <c r="M73" s="259"/>
      <c r="N73" s="259"/>
      <c r="O73" s="259"/>
      <c r="P73" s="260"/>
      <c r="U73" s="57"/>
      <c r="V73" s="246"/>
      <c r="W73" s="246"/>
      <c r="X73" s="247"/>
      <c r="Y73" s="247"/>
      <c r="Z73" s="57"/>
    </row>
    <row r="74" spans="1:26" ht="18" customHeight="1">
      <c r="A74" s="216"/>
      <c r="B74" s="126" t="s">
        <v>67</v>
      </c>
      <c r="C74" s="248" t="s">
        <v>68</v>
      </c>
      <c r="D74" s="66" t="s">
        <v>13</v>
      </c>
      <c r="E74" s="41"/>
      <c r="F74" s="67" t="s">
        <v>14</v>
      </c>
      <c r="G74" s="249" t="s">
        <v>25</v>
      </c>
      <c r="H74" s="42"/>
      <c r="I74" s="251"/>
      <c r="J74" s="68" t="s">
        <v>2</v>
      </c>
      <c r="K74" s="43"/>
      <c r="L74" s="44"/>
      <c r="M74" s="69" t="s">
        <v>16</v>
      </c>
      <c r="N74" s="45"/>
      <c r="O74" s="69" t="s">
        <v>16</v>
      </c>
      <c r="P74" s="46"/>
      <c r="U74" s="57"/>
      <c r="V74" s="246"/>
      <c r="W74" s="246"/>
      <c r="X74" s="247"/>
      <c r="Y74" s="247"/>
      <c r="Z74" s="57"/>
    </row>
    <row r="75" spans="1:26" ht="18" customHeight="1">
      <c r="A75" s="216"/>
      <c r="B75" s="125"/>
      <c r="C75" s="248"/>
      <c r="D75" s="253"/>
      <c r="E75" s="254"/>
      <c r="F75" s="255"/>
      <c r="G75" s="250"/>
      <c r="H75" s="123" t="s">
        <v>18</v>
      </c>
      <c r="I75" s="252"/>
      <c r="J75" s="256"/>
      <c r="K75" s="257"/>
      <c r="L75" s="47"/>
      <c r="M75" s="70" t="s">
        <v>16</v>
      </c>
      <c r="N75" s="48"/>
      <c r="O75" s="70" t="s">
        <v>16</v>
      </c>
      <c r="P75" s="49"/>
      <c r="U75" s="57"/>
      <c r="V75" s="246"/>
      <c r="W75" s="246"/>
      <c r="X75" s="247"/>
      <c r="Y75" s="247"/>
      <c r="Z75" s="57"/>
    </row>
    <row r="76" spans="1:26" ht="18" customHeight="1">
      <c r="A76" s="217"/>
      <c r="B76" s="126" t="s">
        <v>8</v>
      </c>
      <c r="C76" s="248" t="s">
        <v>9</v>
      </c>
      <c r="D76" s="66" t="s">
        <v>13</v>
      </c>
      <c r="E76" s="41"/>
      <c r="F76" s="67" t="s">
        <v>14</v>
      </c>
      <c r="G76" s="249" t="s">
        <v>25</v>
      </c>
      <c r="H76" s="42"/>
      <c r="I76" s="251"/>
      <c r="J76" s="68" t="s">
        <v>2</v>
      </c>
      <c r="K76" s="43"/>
      <c r="L76" s="44"/>
      <c r="M76" s="69" t="s">
        <v>16</v>
      </c>
      <c r="N76" s="45"/>
      <c r="O76" s="69" t="s">
        <v>16</v>
      </c>
      <c r="P76" s="46"/>
      <c r="U76" s="57"/>
      <c r="V76" s="246"/>
      <c r="W76" s="246"/>
      <c r="X76" s="247"/>
      <c r="Y76" s="247"/>
      <c r="Z76" s="57"/>
    </row>
    <row r="77" spans="1:26" ht="18" customHeight="1">
      <c r="A77" s="218"/>
      <c r="B77" s="127"/>
      <c r="C77" s="248"/>
      <c r="D77" s="253"/>
      <c r="E77" s="254"/>
      <c r="F77" s="255"/>
      <c r="G77" s="250"/>
      <c r="H77" s="123" t="s">
        <v>18</v>
      </c>
      <c r="I77" s="252"/>
      <c r="J77" s="256"/>
      <c r="K77" s="257"/>
      <c r="L77" s="47"/>
      <c r="M77" s="70" t="s">
        <v>16</v>
      </c>
      <c r="N77" s="48"/>
      <c r="O77" s="70" t="s">
        <v>16</v>
      </c>
      <c r="P77" s="49"/>
      <c r="R77" s="72" t="s">
        <v>122</v>
      </c>
      <c r="U77" s="57"/>
      <c r="V77" s="246"/>
      <c r="W77" s="246"/>
      <c r="X77" s="247"/>
      <c r="Y77" s="247"/>
      <c r="Z77" s="57"/>
    </row>
    <row r="78" spans="1:26" ht="18" customHeight="1">
      <c r="A78" s="218"/>
      <c r="B78" s="126" t="s">
        <v>118</v>
      </c>
      <c r="C78" s="248" t="s">
        <v>10</v>
      </c>
      <c r="D78" s="66" t="s">
        <v>13</v>
      </c>
      <c r="E78" s="41"/>
      <c r="F78" s="67" t="s">
        <v>14</v>
      </c>
      <c r="G78" s="249" t="s">
        <v>25</v>
      </c>
      <c r="H78" s="42"/>
      <c r="I78" s="251"/>
      <c r="J78" s="68" t="s">
        <v>2</v>
      </c>
      <c r="K78" s="43"/>
      <c r="L78" s="44"/>
      <c r="M78" s="69" t="s">
        <v>16</v>
      </c>
      <c r="N78" s="45"/>
      <c r="O78" s="69" t="s">
        <v>16</v>
      </c>
      <c r="P78" s="46"/>
      <c r="R78" s="73" t="s">
        <v>72</v>
      </c>
      <c r="U78" s="57"/>
      <c r="V78" s="246"/>
      <c r="W78" s="246"/>
      <c r="X78" s="247"/>
      <c r="Y78" s="247"/>
      <c r="Z78" s="57"/>
    </row>
    <row r="79" spans="1:26" ht="18" customHeight="1" thickBot="1">
      <c r="A79" s="219"/>
      <c r="B79" s="128"/>
      <c r="C79" s="266"/>
      <c r="D79" s="222"/>
      <c r="E79" s="223"/>
      <c r="F79" s="224"/>
      <c r="G79" s="264"/>
      <c r="H79" s="124" t="s">
        <v>18</v>
      </c>
      <c r="I79" s="265"/>
      <c r="J79" s="225"/>
      <c r="K79" s="226"/>
      <c r="L79" s="50"/>
      <c r="M79" s="71" t="s">
        <v>16</v>
      </c>
      <c r="N79" s="51"/>
      <c r="O79" s="71" t="s">
        <v>16</v>
      </c>
      <c r="P79" s="52"/>
      <c r="R79" s="73" t="s">
        <v>71</v>
      </c>
      <c r="U79" s="57"/>
      <c r="V79" s="57"/>
      <c r="W79" s="57"/>
      <c r="X79" s="57"/>
      <c r="Y79" s="57"/>
      <c r="Z79" s="57"/>
    </row>
    <row r="80" spans="1:26">
      <c r="B80" s="1"/>
      <c r="C80" s="1"/>
      <c r="D80" s="1"/>
      <c r="E80" s="1"/>
      <c r="F80" s="1"/>
      <c r="G80" s="1"/>
      <c r="H80" s="1"/>
      <c r="I80" s="1"/>
      <c r="J80" s="1"/>
      <c r="K80" s="1"/>
      <c r="L80" s="1"/>
      <c r="M80" s="1"/>
      <c r="N80" s="1"/>
      <c r="O80" s="1"/>
      <c r="P80" s="1"/>
    </row>
    <row r="81" spans="1:26" ht="20.100000000000001" customHeight="1">
      <c r="A81" s="53" t="str">
        <f>$A$1</f>
        <v>日建レンタコムカップ　第28回全日本学生女子ヨット選手権大会</v>
      </c>
      <c r="B81" s="54"/>
      <c r="C81" s="54"/>
      <c r="D81" s="54"/>
      <c r="E81" s="54"/>
      <c r="F81" s="54"/>
      <c r="G81" s="54"/>
      <c r="H81" s="74" t="s">
        <v>69</v>
      </c>
      <c r="I81" s="54"/>
      <c r="J81" s="54"/>
      <c r="K81" s="1"/>
      <c r="M81" s="55" t="s">
        <v>49</v>
      </c>
      <c r="N81" s="221">
        <f>IF($N$1="","",$N$1)</f>
        <v>43652</v>
      </c>
      <c r="O81" s="221"/>
      <c r="P81" s="221"/>
      <c r="Q81" s="56"/>
      <c r="T81" s="57"/>
      <c r="U81" s="57"/>
      <c r="V81" s="57"/>
      <c r="W81" s="57"/>
      <c r="X81" s="57"/>
      <c r="Y81" s="57"/>
    </row>
    <row r="82" spans="1:26" ht="17.25" customHeight="1" thickBot="1">
      <c r="A82" s="112"/>
      <c r="B82" s="112"/>
      <c r="C82" s="112"/>
      <c r="D82" s="112"/>
      <c r="E82" s="112"/>
      <c r="F82" s="112"/>
      <c r="G82" s="112"/>
      <c r="H82" s="58"/>
      <c r="I82" s="59"/>
      <c r="J82" s="112"/>
      <c r="K82" s="60"/>
      <c r="L82" s="60"/>
      <c r="M82" s="60"/>
      <c r="N82" s="60"/>
      <c r="O82" s="58"/>
      <c r="P82" s="56"/>
      <c r="Q82" s="56"/>
      <c r="T82" s="57"/>
      <c r="U82" s="57"/>
      <c r="V82" s="57"/>
      <c r="W82" s="57"/>
      <c r="X82" s="57"/>
      <c r="Y82" s="57"/>
    </row>
    <row r="83" spans="1:26" ht="20.100000000000001" customHeight="1" thickBot="1">
      <c r="A83" s="109" t="s">
        <v>15</v>
      </c>
      <c r="B83" s="267" t="str">
        <f>IF(参加申込書1!$C$7="","",参加申込書1!$C$7)</f>
        <v/>
      </c>
      <c r="C83" s="267"/>
      <c r="D83" s="267"/>
      <c r="E83" s="268"/>
      <c r="F83" s="62"/>
      <c r="G83" s="62"/>
      <c r="H83" s="1"/>
      <c r="I83" s="1"/>
      <c r="J83" s="1"/>
      <c r="K83" s="60"/>
      <c r="L83" s="60"/>
      <c r="M83" s="60"/>
      <c r="N83" s="60"/>
      <c r="P83" s="55" t="s">
        <v>19</v>
      </c>
      <c r="T83" s="57"/>
      <c r="U83" s="244"/>
      <c r="V83" s="244"/>
      <c r="W83" s="244"/>
      <c r="X83" s="63"/>
      <c r="Y83" s="57"/>
    </row>
    <row r="84" spans="1:26" ht="15.75" customHeight="1" thickBot="1">
      <c r="B84" s="1"/>
      <c r="C84" s="1"/>
      <c r="D84" s="245"/>
      <c r="E84" s="245"/>
      <c r="F84" s="245"/>
      <c r="G84" s="1"/>
      <c r="H84" s="1"/>
      <c r="I84" s="1"/>
      <c r="J84" s="1"/>
      <c r="K84" s="1"/>
      <c r="L84" s="1"/>
      <c r="M84" s="1"/>
      <c r="N84" s="1"/>
      <c r="O84" s="1"/>
      <c r="P84" s="122" t="s">
        <v>117</v>
      </c>
      <c r="U84" s="57"/>
      <c r="V84" s="244"/>
      <c r="W84" s="244"/>
      <c r="X84" s="244"/>
      <c r="Y84" s="110"/>
      <c r="Z84" s="57"/>
    </row>
    <row r="85" spans="1:26" ht="18" customHeight="1">
      <c r="A85" s="215" t="s">
        <v>119</v>
      </c>
      <c r="B85" s="227" t="s">
        <v>12</v>
      </c>
      <c r="C85" s="205" t="s">
        <v>11</v>
      </c>
      <c r="D85" s="241" t="s">
        <v>1</v>
      </c>
      <c r="E85" s="242"/>
      <c r="F85" s="136"/>
      <c r="G85" s="136" t="s">
        <v>7</v>
      </c>
      <c r="H85" s="111" t="s">
        <v>0</v>
      </c>
      <c r="I85" s="231" t="str">
        <f>IF(A89=$R$2,"ｽﾅｲﾌﾟ協会
登録番号","")</f>
        <v/>
      </c>
      <c r="J85" s="233" t="s">
        <v>6</v>
      </c>
      <c r="K85" s="234"/>
      <c r="L85" s="237" t="s">
        <v>3</v>
      </c>
      <c r="M85" s="238"/>
      <c r="N85" s="238"/>
      <c r="O85" s="238"/>
      <c r="P85" s="239"/>
      <c r="U85" s="57"/>
      <c r="V85" s="244"/>
      <c r="W85" s="244"/>
      <c r="X85" s="244"/>
      <c r="Y85" s="110"/>
      <c r="Z85" s="57"/>
    </row>
    <row r="86" spans="1:26" ht="18" customHeight="1">
      <c r="A86" s="216"/>
      <c r="B86" s="228"/>
      <c r="C86" s="229"/>
      <c r="D86" s="243" t="s">
        <v>5</v>
      </c>
      <c r="E86" s="236"/>
      <c r="F86" s="146"/>
      <c r="G86" s="230"/>
      <c r="H86" s="65" t="s">
        <v>17</v>
      </c>
      <c r="I86" s="232"/>
      <c r="J86" s="235"/>
      <c r="K86" s="236"/>
      <c r="L86" s="258" t="s">
        <v>4</v>
      </c>
      <c r="M86" s="259"/>
      <c r="N86" s="259"/>
      <c r="O86" s="259"/>
      <c r="P86" s="260"/>
      <c r="U86" s="57"/>
      <c r="V86" s="246"/>
      <c r="W86" s="246"/>
      <c r="X86" s="247"/>
      <c r="Y86" s="247"/>
      <c r="Z86" s="57"/>
    </row>
    <row r="87" spans="1:26" ht="18" customHeight="1">
      <c r="A87" s="216"/>
      <c r="B87" s="126" t="s">
        <v>67</v>
      </c>
      <c r="C87" s="248" t="s">
        <v>68</v>
      </c>
      <c r="D87" s="66" t="s">
        <v>13</v>
      </c>
      <c r="E87" s="41"/>
      <c r="F87" s="67" t="s">
        <v>14</v>
      </c>
      <c r="G87" s="249"/>
      <c r="H87" s="42"/>
      <c r="I87" s="251"/>
      <c r="J87" s="68" t="s">
        <v>2</v>
      </c>
      <c r="K87" s="43"/>
      <c r="L87" s="44"/>
      <c r="M87" s="69" t="s">
        <v>16</v>
      </c>
      <c r="N87" s="45"/>
      <c r="O87" s="69" t="s">
        <v>16</v>
      </c>
      <c r="P87" s="46"/>
      <c r="U87" s="57"/>
      <c r="V87" s="246"/>
      <c r="W87" s="246"/>
      <c r="X87" s="247"/>
      <c r="Y87" s="247"/>
      <c r="Z87" s="57"/>
    </row>
    <row r="88" spans="1:26" ht="18" customHeight="1">
      <c r="A88" s="216"/>
      <c r="B88" s="125"/>
      <c r="C88" s="248"/>
      <c r="D88" s="253"/>
      <c r="E88" s="254"/>
      <c r="F88" s="255"/>
      <c r="G88" s="250"/>
      <c r="H88" s="123" t="s">
        <v>18</v>
      </c>
      <c r="I88" s="252"/>
      <c r="J88" s="256"/>
      <c r="K88" s="257"/>
      <c r="L88" s="47"/>
      <c r="M88" s="70" t="s">
        <v>16</v>
      </c>
      <c r="N88" s="48"/>
      <c r="O88" s="70" t="s">
        <v>16</v>
      </c>
      <c r="P88" s="49"/>
      <c r="U88" s="57"/>
      <c r="V88" s="246"/>
      <c r="W88" s="246"/>
      <c r="X88" s="247"/>
      <c r="Y88" s="247"/>
      <c r="Z88" s="57"/>
    </row>
    <row r="89" spans="1:26" ht="18" customHeight="1">
      <c r="A89" s="217"/>
      <c r="B89" s="126" t="s">
        <v>8</v>
      </c>
      <c r="C89" s="248" t="s">
        <v>9</v>
      </c>
      <c r="D89" s="66" t="s">
        <v>13</v>
      </c>
      <c r="E89" s="41"/>
      <c r="F89" s="67" t="s">
        <v>14</v>
      </c>
      <c r="G89" s="249"/>
      <c r="H89" s="42"/>
      <c r="I89" s="251"/>
      <c r="J89" s="68" t="s">
        <v>2</v>
      </c>
      <c r="K89" s="43"/>
      <c r="L89" s="44"/>
      <c r="M89" s="69" t="s">
        <v>16</v>
      </c>
      <c r="N89" s="45"/>
      <c r="O89" s="69" t="s">
        <v>16</v>
      </c>
      <c r="P89" s="46"/>
      <c r="U89" s="57"/>
      <c r="V89" s="246"/>
      <c r="W89" s="246"/>
      <c r="X89" s="247"/>
      <c r="Y89" s="247"/>
      <c r="Z89" s="57"/>
    </row>
    <row r="90" spans="1:26" ht="18" customHeight="1">
      <c r="A90" s="218"/>
      <c r="B90" s="127"/>
      <c r="C90" s="248"/>
      <c r="D90" s="253"/>
      <c r="E90" s="254"/>
      <c r="F90" s="255"/>
      <c r="G90" s="250"/>
      <c r="H90" s="123" t="s">
        <v>18</v>
      </c>
      <c r="I90" s="252"/>
      <c r="J90" s="256"/>
      <c r="K90" s="257"/>
      <c r="L90" s="47"/>
      <c r="M90" s="70" t="s">
        <v>16</v>
      </c>
      <c r="N90" s="48"/>
      <c r="O90" s="70" t="s">
        <v>16</v>
      </c>
      <c r="P90" s="49"/>
      <c r="U90" s="57"/>
      <c r="V90" s="246"/>
      <c r="W90" s="246"/>
      <c r="X90" s="247"/>
      <c r="Y90" s="247"/>
      <c r="Z90" s="57"/>
    </row>
    <row r="91" spans="1:26" ht="18" customHeight="1">
      <c r="A91" s="218"/>
      <c r="B91" s="126" t="s">
        <v>118</v>
      </c>
      <c r="C91" s="261" t="s">
        <v>10</v>
      </c>
      <c r="D91" s="66" t="s">
        <v>13</v>
      </c>
      <c r="E91" s="41"/>
      <c r="F91" s="67" t="s">
        <v>14</v>
      </c>
      <c r="G91" s="263"/>
      <c r="H91" s="42"/>
      <c r="I91" s="251"/>
      <c r="J91" s="68" t="s">
        <v>2</v>
      </c>
      <c r="K91" s="43"/>
      <c r="L91" s="44"/>
      <c r="M91" s="69" t="s">
        <v>16</v>
      </c>
      <c r="N91" s="45"/>
      <c r="O91" s="69" t="s">
        <v>16</v>
      </c>
      <c r="P91" s="46"/>
      <c r="U91" s="57"/>
      <c r="V91" s="246"/>
      <c r="W91" s="246"/>
      <c r="X91" s="247"/>
      <c r="Y91" s="247"/>
      <c r="Z91" s="57"/>
    </row>
    <row r="92" spans="1:26" ht="18" customHeight="1" thickBot="1">
      <c r="A92" s="219"/>
      <c r="B92" s="128"/>
      <c r="C92" s="262"/>
      <c r="D92" s="222"/>
      <c r="E92" s="223"/>
      <c r="F92" s="224"/>
      <c r="G92" s="264"/>
      <c r="H92" s="124" t="s">
        <v>18</v>
      </c>
      <c r="I92" s="265"/>
      <c r="J92" s="225"/>
      <c r="K92" s="226"/>
      <c r="L92" s="50"/>
      <c r="M92" s="71" t="s">
        <v>16</v>
      </c>
      <c r="N92" s="51"/>
      <c r="O92" s="71" t="s">
        <v>16</v>
      </c>
      <c r="P92" s="52"/>
      <c r="U92" s="57"/>
      <c r="V92" s="57"/>
      <c r="W92" s="57"/>
      <c r="X92" s="57"/>
      <c r="Y92" s="57"/>
      <c r="Z92" s="57"/>
    </row>
    <row r="93" spans="1:26" ht="12" customHeight="1" thickBot="1">
      <c r="B93" s="1"/>
      <c r="C93" s="1"/>
      <c r="D93" s="240"/>
      <c r="E93" s="240"/>
      <c r="F93" s="240"/>
      <c r="G93" s="1"/>
      <c r="H93" s="1"/>
      <c r="I93" s="1"/>
      <c r="J93" s="1"/>
      <c r="K93" s="1"/>
      <c r="L93" s="1"/>
      <c r="M93" s="1"/>
      <c r="N93" s="1"/>
      <c r="O93" s="1"/>
      <c r="P93" s="1"/>
      <c r="U93" s="57"/>
      <c r="V93" s="57"/>
      <c r="W93" s="57"/>
      <c r="X93" s="57"/>
      <c r="Y93" s="57"/>
      <c r="Z93" s="57"/>
    </row>
    <row r="94" spans="1:26" ht="18" customHeight="1">
      <c r="A94" s="215" t="s">
        <v>119</v>
      </c>
      <c r="B94" s="227" t="s">
        <v>12</v>
      </c>
      <c r="C94" s="205" t="s">
        <v>11</v>
      </c>
      <c r="D94" s="241" t="s">
        <v>1</v>
      </c>
      <c r="E94" s="242"/>
      <c r="F94" s="136"/>
      <c r="G94" s="136" t="s">
        <v>7</v>
      </c>
      <c r="H94" s="111" t="s">
        <v>0</v>
      </c>
      <c r="I94" s="231" t="str">
        <f>IF(A98=$R$2,"ｽﾅｲﾌﾟ協会
登録番号","")</f>
        <v/>
      </c>
      <c r="J94" s="233" t="s">
        <v>6</v>
      </c>
      <c r="K94" s="234"/>
      <c r="L94" s="237" t="s">
        <v>3</v>
      </c>
      <c r="M94" s="238"/>
      <c r="N94" s="238"/>
      <c r="O94" s="238"/>
      <c r="P94" s="239"/>
      <c r="U94" s="57"/>
      <c r="V94" s="244"/>
      <c r="W94" s="244"/>
      <c r="X94" s="110"/>
      <c r="Y94" s="110"/>
      <c r="Z94" s="57"/>
    </row>
    <row r="95" spans="1:26" ht="18" customHeight="1">
      <c r="A95" s="216"/>
      <c r="B95" s="228"/>
      <c r="C95" s="229"/>
      <c r="D95" s="243" t="s">
        <v>5</v>
      </c>
      <c r="E95" s="236"/>
      <c r="F95" s="146"/>
      <c r="G95" s="230"/>
      <c r="H95" s="65" t="s">
        <v>17</v>
      </c>
      <c r="I95" s="232"/>
      <c r="J95" s="235"/>
      <c r="K95" s="236"/>
      <c r="L95" s="258" t="s">
        <v>4</v>
      </c>
      <c r="M95" s="259"/>
      <c r="N95" s="259"/>
      <c r="O95" s="259"/>
      <c r="P95" s="260"/>
      <c r="U95" s="57"/>
      <c r="V95" s="246"/>
      <c r="W95" s="246"/>
      <c r="X95" s="247"/>
      <c r="Y95" s="247"/>
      <c r="Z95" s="57"/>
    </row>
    <row r="96" spans="1:26" ht="18" customHeight="1">
      <c r="A96" s="216"/>
      <c r="B96" s="126" t="s">
        <v>67</v>
      </c>
      <c r="C96" s="248" t="s">
        <v>68</v>
      </c>
      <c r="D96" s="66" t="s">
        <v>13</v>
      </c>
      <c r="E96" s="41"/>
      <c r="F96" s="67" t="s">
        <v>14</v>
      </c>
      <c r="G96" s="249" t="s">
        <v>25</v>
      </c>
      <c r="H96" s="42"/>
      <c r="I96" s="251"/>
      <c r="J96" s="68" t="s">
        <v>2</v>
      </c>
      <c r="K96" s="43"/>
      <c r="L96" s="44"/>
      <c r="M96" s="69" t="s">
        <v>16</v>
      </c>
      <c r="N96" s="45"/>
      <c r="O96" s="69" t="s">
        <v>16</v>
      </c>
      <c r="P96" s="46"/>
      <c r="U96" s="57"/>
      <c r="V96" s="246"/>
      <c r="W96" s="246"/>
      <c r="X96" s="247"/>
      <c r="Y96" s="247"/>
      <c r="Z96" s="57"/>
    </row>
    <row r="97" spans="1:26" ht="18" customHeight="1">
      <c r="A97" s="220"/>
      <c r="B97" s="125"/>
      <c r="C97" s="248"/>
      <c r="D97" s="253"/>
      <c r="E97" s="254"/>
      <c r="F97" s="255"/>
      <c r="G97" s="250"/>
      <c r="H97" s="123" t="s">
        <v>18</v>
      </c>
      <c r="I97" s="252"/>
      <c r="J97" s="256"/>
      <c r="K97" s="257"/>
      <c r="L97" s="47"/>
      <c r="M97" s="70" t="s">
        <v>16</v>
      </c>
      <c r="N97" s="48"/>
      <c r="O97" s="70" t="s">
        <v>16</v>
      </c>
      <c r="P97" s="49"/>
      <c r="U97" s="57"/>
      <c r="V97" s="246"/>
      <c r="W97" s="246"/>
      <c r="X97" s="247"/>
      <c r="Y97" s="247"/>
      <c r="Z97" s="57"/>
    </row>
    <row r="98" spans="1:26" ht="18" customHeight="1">
      <c r="A98" s="217"/>
      <c r="B98" s="126" t="s">
        <v>8</v>
      </c>
      <c r="C98" s="248" t="s">
        <v>9</v>
      </c>
      <c r="D98" s="66" t="s">
        <v>13</v>
      </c>
      <c r="E98" s="41"/>
      <c r="F98" s="67" t="s">
        <v>14</v>
      </c>
      <c r="G98" s="249" t="s">
        <v>25</v>
      </c>
      <c r="H98" s="42"/>
      <c r="I98" s="251"/>
      <c r="J98" s="68" t="s">
        <v>2</v>
      </c>
      <c r="K98" s="43"/>
      <c r="L98" s="44"/>
      <c r="M98" s="69" t="s">
        <v>16</v>
      </c>
      <c r="N98" s="45"/>
      <c r="O98" s="69" t="s">
        <v>16</v>
      </c>
      <c r="P98" s="46"/>
      <c r="U98" s="57"/>
      <c r="V98" s="246"/>
      <c r="W98" s="246"/>
      <c r="X98" s="247"/>
      <c r="Y98" s="247"/>
      <c r="Z98" s="57"/>
    </row>
    <row r="99" spans="1:26" ht="18" customHeight="1">
      <c r="A99" s="218"/>
      <c r="B99" s="127"/>
      <c r="C99" s="248"/>
      <c r="D99" s="253"/>
      <c r="E99" s="254"/>
      <c r="F99" s="255"/>
      <c r="G99" s="250"/>
      <c r="H99" s="123" t="s">
        <v>18</v>
      </c>
      <c r="I99" s="252"/>
      <c r="J99" s="256"/>
      <c r="K99" s="257"/>
      <c r="L99" s="47"/>
      <c r="M99" s="70" t="s">
        <v>16</v>
      </c>
      <c r="N99" s="48"/>
      <c r="O99" s="70" t="s">
        <v>16</v>
      </c>
      <c r="P99" s="49"/>
      <c r="U99" s="57"/>
      <c r="V99" s="246"/>
      <c r="W99" s="246"/>
      <c r="X99" s="247"/>
      <c r="Y99" s="247"/>
      <c r="Z99" s="57"/>
    </row>
    <row r="100" spans="1:26" ht="18" customHeight="1">
      <c r="A100" s="218"/>
      <c r="B100" s="126" t="s">
        <v>118</v>
      </c>
      <c r="C100" s="248" t="s">
        <v>10</v>
      </c>
      <c r="D100" s="66" t="s">
        <v>13</v>
      </c>
      <c r="E100" s="41"/>
      <c r="F100" s="67" t="s">
        <v>14</v>
      </c>
      <c r="G100" s="249" t="s">
        <v>25</v>
      </c>
      <c r="H100" s="42"/>
      <c r="I100" s="251"/>
      <c r="J100" s="68" t="s">
        <v>2</v>
      </c>
      <c r="K100" s="43"/>
      <c r="L100" s="44"/>
      <c r="M100" s="69" t="s">
        <v>16</v>
      </c>
      <c r="N100" s="45"/>
      <c r="O100" s="69" t="s">
        <v>16</v>
      </c>
      <c r="P100" s="46"/>
      <c r="U100" s="57"/>
      <c r="V100" s="246"/>
      <c r="W100" s="246"/>
      <c r="X100" s="247"/>
      <c r="Y100" s="247"/>
      <c r="Z100" s="57"/>
    </row>
    <row r="101" spans="1:26" ht="18" customHeight="1" thickBot="1">
      <c r="A101" s="219"/>
      <c r="B101" s="128"/>
      <c r="C101" s="266"/>
      <c r="D101" s="222"/>
      <c r="E101" s="223"/>
      <c r="F101" s="224"/>
      <c r="G101" s="264"/>
      <c r="H101" s="124" t="s">
        <v>18</v>
      </c>
      <c r="I101" s="265"/>
      <c r="J101" s="225"/>
      <c r="K101" s="226"/>
      <c r="L101" s="50"/>
      <c r="M101" s="71" t="s">
        <v>16</v>
      </c>
      <c r="N101" s="51"/>
      <c r="O101" s="71" t="s">
        <v>16</v>
      </c>
      <c r="P101" s="52"/>
      <c r="U101" s="57"/>
      <c r="V101" s="57"/>
      <c r="W101" s="57"/>
      <c r="X101" s="57"/>
      <c r="Y101" s="57"/>
      <c r="Z101" s="57"/>
    </row>
    <row r="102" spans="1:26" ht="12" customHeight="1" thickBot="1">
      <c r="B102" s="1"/>
      <c r="C102" s="1"/>
      <c r="D102" s="240"/>
      <c r="E102" s="240"/>
      <c r="F102" s="240"/>
      <c r="G102" s="1"/>
      <c r="H102" s="1"/>
      <c r="I102" s="1"/>
      <c r="J102" s="1"/>
      <c r="K102" s="1"/>
      <c r="L102" s="1"/>
      <c r="M102" s="1"/>
      <c r="N102" s="1"/>
      <c r="O102" s="1"/>
      <c r="P102" s="1"/>
      <c r="U102" s="57"/>
      <c r="V102" s="57"/>
      <c r="W102" s="57"/>
      <c r="X102" s="57"/>
      <c r="Y102" s="57"/>
      <c r="Z102" s="57"/>
    </row>
    <row r="103" spans="1:26" ht="18" customHeight="1">
      <c r="A103" s="215" t="s">
        <v>119</v>
      </c>
      <c r="B103" s="227" t="s">
        <v>12</v>
      </c>
      <c r="C103" s="205" t="s">
        <v>11</v>
      </c>
      <c r="D103" s="241" t="s">
        <v>1</v>
      </c>
      <c r="E103" s="242"/>
      <c r="F103" s="136"/>
      <c r="G103" s="136" t="s">
        <v>7</v>
      </c>
      <c r="H103" s="111" t="s">
        <v>0</v>
      </c>
      <c r="I103" s="231" t="str">
        <f>IF(A107=$R$2,"ｽﾅｲﾌﾟ協会
登録番号","")</f>
        <v/>
      </c>
      <c r="J103" s="233" t="s">
        <v>6</v>
      </c>
      <c r="K103" s="234"/>
      <c r="L103" s="237" t="s">
        <v>3</v>
      </c>
      <c r="M103" s="238"/>
      <c r="N103" s="238"/>
      <c r="O103" s="238"/>
      <c r="P103" s="239"/>
      <c r="U103" s="57"/>
      <c r="V103" s="244"/>
      <c r="W103" s="244"/>
      <c r="X103" s="110"/>
      <c r="Y103" s="110"/>
      <c r="Z103" s="57"/>
    </row>
    <row r="104" spans="1:26" ht="18" customHeight="1">
      <c r="A104" s="216"/>
      <c r="B104" s="228"/>
      <c r="C104" s="229"/>
      <c r="D104" s="243" t="s">
        <v>5</v>
      </c>
      <c r="E104" s="236"/>
      <c r="F104" s="146"/>
      <c r="G104" s="230"/>
      <c r="H104" s="65" t="s">
        <v>17</v>
      </c>
      <c r="I104" s="232"/>
      <c r="J104" s="235"/>
      <c r="K104" s="236"/>
      <c r="L104" s="258" t="s">
        <v>4</v>
      </c>
      <c r="M104" s="259"/>
      <c r="N104" s="259"/>
      <c r="O104" s="259"/>
      <c r="P104" s="260"/>
      <c r="U104" s="57"/>
      <c r="V104" s="246"/>
      <c r="W104" s="246"/>
      <c r="X104" s="247"/>
      <c r="Y104" s="247"/>
      <c r="Z104" s="57"/>
    </row>
    <row r="105" spans="1:26" ht="18" customHeight="1">
      <c r="A105" s="216"/>
      <c r="B105" s="126" t="s">
        <v>67</v>
      </c>
      <c r="C105" s="248" t="s">
        <v>68</v>
      </c>
      <c r="D105" s="66" t="s">
        <v>13</v>
      </c>
      <c r="E105" s="41"/>
      <c r="F105" s="67" t="s">
        <v>14</v>
      </c>
      <c r="G105" s="249" t="s">
        <v>25</v>
      </c>
      <c r="H105" s="42"/>
      <c r="I105" s="251"/>
      <c r="J105" s="68" t="s">
        <v>2</v>
      </c>
      <c r="K105" s="43"/>
      <c r="L105" s="44"/>
      <c r="M105" s="69" t="s">
        <v>16</v>
      </c>
      <c r="N105" s="45"/>
      <c r="O105" s="69" t="s">
        <v>16</v>
      </c>
      <c r="P105" s="46"/>
      <c r="U105" s="57"/>
      <c r="V105" s="246"/>
      <c r="W105" s="246"/>
      <c r="X105" s="247"/>
      <c r="Y105" s="247"/>
      <c r="Z105" s="57"/>
    </row>
    <row r="106" spans="1:26" ht="18" customHeight="1">
      <c r="A106" s="216"/>
      <c r="B106" s="125"/>
      <c r="C106" s="248"/>
      <c r="D106" s="253"/>
      <c r="E106" s="254"/>
      <c r="F106" s="255"/>
      <c r="G106" s="250"/>
      <c r="H106" s="123" t="s">
        <v>18</v>
      </c>
      <c r="I106" s="252"/>
      <c r="J106" s="256"/>
      <c r="K106" s="257"/>
      <c r="L106" s="47"/>
      <c r="M106" s="70" t="s">
        <v>16</v>
      </c>
      <c r="N106" s="48"/>
      <c r="O106" s="70" t="s">
        <v>16</v>
      </c>
      <c r="P106" s="49"/>
      <c r="U106" s="57"/>
      <c r="V106" s="246"/>
      <c r="W106" s="246"/>
      <c r="X106" s="247"/>
      <c r="Y106" s="247"/>
      <c r="Z106" s="57"/>
    </row>
    <row r="107" spans="1:26" ht="18" customHeight="1">
      <c r="A107" s="217"/>
      <c r="B107" s="126" t="s">
        <v>8</v>
      </c>
      <c r="C107" s="248" t="s">
        <v>9</v>
      </c>
      <c r="D107" s="66" t="s">
        <v>13</v>
      </c>
      <c r="E107" s="41"/>
      <c r="F107" s="67" t="s">
        <v>14</v>
      </c>
      <c r="G107" s="249" t="s">
        <v>25</v>
      </c>
      <c r="H107" s="42"/>
      <c r="I107" s="251"/>
      <c r="J107" s="68" t="s">
        <v>2</v>
      </c>
      <c r="K107" s="43"/>
      <c r="L107" s="44"/>
      <c r="M107" s="69" t="s">
        <v>16</v>
      </c>
      <c r="N107" s="45"/>
      <c r="O107" s="69" t="s">
        <v>16</v>
      </c>
      <c r="P107" s="46"/>
      <c r="U107" s="57"/>
      <c r="V107" s="246"/>
      <c r="W107" s="246"/>
      <c r="X107" s="247"/>
      <c r="Y107" s="247"/>
      <c r="Z107" s="57"/>
    </row>
    <row r="108" spans="1:26" ht="18" customHeight="1">
      <c r="A108" s="218"/>
      <c r="B108" s="127"/>
      <c r="C108" s="248"/>
      <c r="D108" s="253"/>
      <c r="E108" s="254"/>
      <c r="F108" s="255"/>
      <c r="G108" s="250"/>
      <c r="H108" s="123" t="s">
        <v>18</v>
      </c>
      <c r="I108" s="252"/>
      <c r="J108" s="256"/>
      <c r="K108" s="257"/>
      <c r="L108" s="47"/>
      <c r="M108" s="70" t="s">
        <v>16</v>
      </c>
      <c r="N108" s="48"/>
      <c r="O108" s="70" t="s">
        <v>16</v>
      </c>
      <c r="P108" s="49"/>
      <c r="U108" s="57"/>
      <c r="V108" s="246"/>
      <c r="W108" s="246"/>
      <c r="X108" s="247"/>
      <c r="Y108" s="247"/>
      <c r="Z108" s="57"/>
    </row>
    <row r="109" spans="1:26" ht="18" customHeight="1">
      <c r="A109" s="218"/>
      <c r="B109" s="126" t="s">
        <v>118</v>
      </c>
      <c r="C109" s="248" t="s">
        <v>10</v>
      </c>
      <c r="D109" s="66" t="s">
        <v>13</v>
      </c>
      <c r="E109" s="41"/>
      <c r="F109" s="67" t="s">
        <v>14</v>
      </c>
      <c r="G109" s="249" t="s">
        <v>25</v>
      </c>
      <c r="H109" s="42"/>
      <c r="I109" s="251"/>
      <c r="J109" s="68" t="s">
        <v>2</v>
      </c>
      <c r="K109" s="43"/>
      <c r="L109" s="44"/>
      <c r="M109" s="69" t="s">
        <v>16</v>
      </c>
      <c r="N109" s="45"/>
      <c r="O109" s="69" t="s">
        <v>16</v>
      </c>
      <c r="P109" s="46"/>
      <c r="U109" s="57"/>
      <c r="V109" s="246"/>
      <c r="W109" s="246"/>
      <c r="X109" s="247"/>
      <c r="Y109" s="247"/>
      <c r="Z109" s="57"/>
    </row>
    <row r="110" spans="1:26" ht="18" customHeight="1" thickBot="1">
      <c r="A110" s="219"/>
      <c r="B110" s="128"/>
      <c r="C110" s="266"/>
      <c r="D110" s="222"/>
      <c r="E110" s="223"/>
      <c r="F110" s="224"/>
      <c r="G110" s="264"/>
      <c r="H110" s="124" t="s">
        <v>18</v>
      </c>
      <c r="I110" s="265"/>
      <c r="J110" s="225"/>
      <c r="K110" s="226"/>
      <c r="L110" s="50"/>
      <c r="M110" s="71" t="s">
        <v>16</v>
      </c>
      <c r="N110" s="51"/>
      <c r="O110" s="71" t="s">
        <v>16</v>
      </c>
      <c r="P110" s="52"/>
      <c r="U110" s="57"/>
      <c r="V110" s="57"/>
      <c r="W110" s="57"/>
      <c r="X110" s="57"/>
      <c r="Y110" s="57"/>
      <c r="Z110" s="57"/>
    </row>
    <row r="111" spans="1:26" ht="12" customHeight="1" thickBot="1">
      <c r="B111" s="1"/>
      <c r="C111" s="1"/>
      <c r="D111" s="240"/>
      <c r="E111" s="240"/>
      <c r="F111" s="240"/>
      <c r="G111" s="1"/>
      <c r="H111" s="1"/>
      <c r="I111" s="1"/>
      <c r="J111" s="1"/>
      <c r="K111" s="1"/>
      <c r="L111" s="1"/>
      <c r="M111" s="1"/>
      <c r="N111" s="1"/>
      <c r="O111" s="1"/>
      <c r="P111" s="1"/>
      <c r="U111" s="57"/>
      <c r="V111" s="57"/>
      <c r="W111" s="57"/>
      <c r="X111" s="57"/>
      <c r="Y111" s="57"/>
      <c r="Z111" s="57"/>
    </row>
    <row r="112" spans="1:26" ht="18" customHeight="1">
      <c r="A112" s="215" t="s">
        <v>119</v>
      </c>
      <c r="B112" s="227" t="s">
        <v>12</v>
      </c>
      <c r="C112" s="205" t="s">
        <v>11</v>
      </c>
      <c r="D112" s="241" t="s">
        <v>1</v>
      </c>
      <c r="E112" s="242"/>
      <c r="F112" s="136"/>
      <c r="G112" s="136" t="s">
        <v>7</v>
      </c>
      <c r="H112" s="111" t="s">
        <v>0</v>
      </c>
      <c r="I112" s="231" t="str">
        <f>IF(A116=$R$2,"ｽﾅｲﾌﾟ協会
登録番号","")</f>
        <v/>
      </c>
      <c r="J112" s="233" t="s">
        <v>6</v>
      </c>
      <c r="K112" s="234"/>
      <c r="L112" s="237" t="s">
        <v>3</v>
      </c>
      <c r="M112" s="238"/>
      <c r="N112" s="238"/>
      <c r="O112" s="238"/>
      <c r="P112" s="239"/>
      <c r="U112" s="57"/>
      <c r="V112" s="244"/>
      <c r="W112" s="244"/>
      <c r="X112" s="110"/>
      <c r="Y112" s="110"/>
      <c r="Z112" s="57"/>
    </row>
    <row r="113" spans="1:26" ht="18" customHeight="1">
      <c r="A113" s="216"/>
      <c r="B113" s="228"/>
      <c r="C113" s="229"/>
      <c r="D113" s="243" t="s">
        <v>5</v>
      </c>
      <c r="E113" s="236"/>
      <c r="F113" s="146"/>
      <c r="G113" s="230"/>
      <c r="H113" s="65" t="s">
        <v>17</v>
      </c>
      <c r="I113" s="232"/>
      <c r="J113" s="235"/>
      <c r="K113" s="236"/>
      <c r="L113" s="258" t="s">
        <v>4</v>
      </c>
      <c r="M113" s="259"/>
      <c r="N113" s="259"/>
      <c r="O113" s="259"/>
      <c r="P113" s="260"/>
      <c r="U113" s="57"/>
      <c r="V113" s="246"/>
      <c r="W113" s="246"/>
      <c r="X113" s="247"/>
      <c r="Y113" s="247"/>
      <c r="Z113" s="57"/>
    </row>
    <row r="114" spans="1:26" ht="18" customHeight="1">
      <c r="A114" s="216"/>
      <c r="B114" s="126" t="s">
        <v>67</v>
      </c>
      <c r="C114" s="248" t="s">
        <v>68</v>
      </c>
      <c r="D114" s="66" t="s">
        <v>13</v>
      </c>
      <c r="E114" s="41"/>
      <c r="F114" s="67" t="s">
        <v>14</v>
      </c>
      <c r="G114" s="249" t="s">
        <v>25</v>
      </c>
      <c r="H114" s="42"/>
      <c r="I114" s="251"/>
      <c r="J114" s="68" t="s">
        <v>2</v>
      </c>
      <c r="K114" s="43"/>
      <c r="L114" s="44"/>
      <c r="M114" s="69" t="s">
        <v>16</v>
      </c>
      <c r="N114" s="45"/>
      <c r="O114" s="69" t="s">
        <v>16</v>
      </c>
      <c r="P114" s="46"/>
      <c r="U114" s="57"/>
      <c r="V114" s="246"/>
      <c r="W114" s="246"/>
      <c r="X114" s="247"/>
      <c r="Y114" s="247"/>
      <c r="Z114" s="57"/>
    </row>
    <row r="115" spans="1:26" ht="18" customHeight="1">
      <c r="A115" s="216"/>
      <c r="B115" s="125"/>
      <c r="C115" s="248"/>
      <c r="D115" s="253"/>
      <c r="E115" s="254"/>
      <c r="F115" s="255"/>
      <c r="G115" s="250"/>
      <c r="H115" s="123" t="s">
        <v>18</v>
      </c>
      <c r="I115" s="252"/>
      <c r="J115" s="256"/>
      <c r="K115" s="257"/>
      <c r="L115" s="47"/>
      <c r="M115" s="70" t="s">
        <v>16</v>
      </c>
      <c r="N115" s="48"/>
      <c r="O115" s="70" t="s">
        <v>16</v>
      </c>
      <c r="P115" s="49"/>
      <c r="U115" s="57"/>
      <c r="V115" s="246"/>
      <c r="W115" s="246"/>
      <c r="X115" s="247"/>
      <c r="Y115" s="247"/>
      <c r="Z115" s="57"/>
    </row>
    <row r="116" spans="1:26" ht="18" customHeight="1">
      <c r="A116" s="217"/>
      <c r="B116" s="126" t="s">
        <v>8</v>
      </c>
      <c r="C116" s="248" t="s">
        <v>9</v>
      </c>
      <c r="D116" s="66" t="s">
        <v>13</v>
      </c>
      <c r="E116" s="41"/>
      <c r="F116" s="67" t="s">
        <v>14</v>
      </c>
      <c r="G116" s="249" t="s">
        <v>25</v>
      </c>
      <c r="H116" s="42"/>
      <c r="I116" s="251"/>
      <c r="J116" s="68" t="s">
        <v>2</v>
      </c>
      <c r="K116" s="43"/>
      <c r="L116" s="44"/>
      <c r="M116" s="69" t="s">
        <v>16</v>
      </c>
      <c r="N116" s="45"/>
      <c r="O116" s="69" t="s">
        <v>16</v>
      </c>
      <c r="P116" s="46"/>
      <c r="U116" s="57"/>
      <c r="V116" s="246"/>
      <c r="W116" s="246"/>
      <c r="X116" s="247"/>
      <c r="Y116" s="247"/>
      <c r="Z116" s="57"/>
    </row>
    <row r="117" spans="1:26" ht="18" customHeight="1">
      <c r="A117" s="218"/>
      <c r="B117" s="127"/>
      <c r="C117" s="248"/>
      <c r="D117" s="253"/>
      <c r="E117" s="254"/>
      <c r="F117" s="255"/>
      <c r="G117" s="250"/>
      <c r="H117" s="123" t="s">
        <v>18</v>
      </c>
      <c r="I117" s="252"/>
      <c r="J117" s="256"/>
      <c r="K117" s="257"/>
      <c r="L117" s="47"/>
      <c r="M117" s="70" t="s">
        <v>16</v>
      </c>
      <c r="N117" s="48"/>
      <c r="O117" s="70" t="s">
        <v>16</v>
      </c>
      <c r="P117" s="49"/>
      <c r="R117" s="72"/>
      <c r="U117" s="57"/>
      <c r="V117" s="246"/>
      <c r="W117" s="246"/>
      <c r="X117" s="247"/>
      <c r="Y117" s="247"/>
      <c r="Z117" s="57"/>
    </row>
    <row r="118" spans="1:26" ht="18" customHeight="1">
      <c r="A118" s="218"/>
      <c r="B118" s="126" t="s">
        <v>118</v>
      </c>
      <c r="C118" s="248" t="s">
        <v>10</v>
      </c>
      <c r="D118" s="66" t="s">
        <v>13</v>
      </c>
      <c r="E118" s="41"/>
      <c r="F118" s="67" t="s">
        <v>14</v>
      </c>
      <c r="G118" s="249" t="s">
        <v>25</v>
      </c>
      <c r="H118" s="42"/>
      <c r="I118" s="251"/>
      <c r="J118" s="68" t="s">
        <v>2</v>
      </c>
      <c r="K118" s="43"/>
      <c r="L118" s="44"/>
      <c r="M118" s="69" t="s">
        <v>16</v>
      </c>
      <c r="N118" s="45"/>
      <c r="O118" s="69" t="s">
        <v>16</v>
      </c>
      <c r="P118" s="46"/>
      <c r="R118" s="73"/>
      <c r="U118" s="57"/>
      <c r="V118" s="246"/>
      <c r="W118" s="246"/>
      <c r="X118" s="247"/>
      <c r="Y118" s="247"/>
      <c r="Z118" s="57"/>
    </row>
    <row r="119" spans="1:26" ht="18" customHeight="1" thickBot="1">
      <c r="A119" s="219"/>
      <c r="B119" s="128"/>
      <c r="C119" s="266"/>
      <c r="D119" s="222"/>
      <c r="E119" s="223"/>
      <c r="F119" s="224"/>
      <c r="G119" s="264"/>
      <c r="H119" s="124" t="s">
        <v>18</v>
      </c>
      <c r="I119" s="265"/>
      <c r="J119" s="225"/>
      <c r="K119" s="226"/>
      <c r="L119" s="50"/>
      <c r="M119" s="71" t="s">
        <v>16</v>
      </c>
      <c r="N119" s="51"/>
      <c r="O119" s="71" t="s">
        <v>16</v>
      </c>
      <c r="P119" s="52"/>
      <c r="R119" s="73"/>
      <c r="U119" s="57"/>
      <c r="V119" s="57"/>
      <c r="W119" s="57"/>
      <c r="X119" s="57"/>
      <c r="Y119" s="57"/>
      <c r="Z119" s="57"/>
    </row>
  </sheetData>
  <sheetProtection sheet="1" objects="1" scenarios="1"/>
  <mergeCells count="456">
    <mergeCell ref="A5:A8"/>
    <mergeCell ref="B5:B6"/>
    <mergeCell ref="C5:C6"/>
    <mergeCell ref="D5:F5"/>
    <mergeCell ref="G5:G6"/>
    <mergeCell ref="I5:I6"/>
    <mergeCell ref="D6:F6"/>
    <mergeCell ref="N1:P1"/>
    <mergeCell ref="B3:E3"/>
    <mergeCell ref="X6:X7"/>
    <mergeCell ref="Y6:Y7"/>
    <mergeCell ref="C7:C8"/>
    <mergeCell ref="G7:G8"/>
    <mergeCell ref="I7:I8"/>
    <mergeCell ref="D8:F8"/>
    <mergeCell ref="J8:K8"/>
    <mergeCell ref="V8:W9"/>
    <mergeCell ref="X8:X9"/>
    <mergeCell ref="Y8:Y9"/>
    <mergeCell ref="U3:W3"/>
    <mergeCell ref="D4:F4"/>
    <mergeCell ref="V4:W5"/>
    <mergeCell ref="X4:X5"/>
    <mergeCell ref="J5:K6"/>
    <mergeCell ref="L5:P5"/>
    <mergeCell ref="L6:P6"/>
    <mergeCell ref="V6:W7"/>
    <mergeCell ref="D13:F13"/>
    <mergeCell ref="A14:A17"/>
    <mergeCell ref="B14:B15"/>
    <mergeCell ref="C14:C15"/>
    <mergeCell ref="D14:F14"/>
    <mergeCell ref="G14:G15"/>
    <mergeCell ref="V10:W11"/>
    <mergeCell ref="X10:X11"/>
    <mergeCell ref="Y10:Y11"/>
    <mergeCell ref="C11:C12"/>
    <mergeCell ref="G11:G12"/>
    <mergeCell ref="I11:I12"/>
    <mergeCell ref="D12:F12"/>
    <mergeCell ref="J12:K12"/>
    <mergeCell ref="A9:A12"/>
    <mergeCell ref="C9:C10"/>
    <mergeCell ref="G9:G10"/>
    <mergeCell ref="I9:I10"/>
    <mergeCell ref="D10:F10"/>
    <mergeCell ref="J10:K10"/>
    <mergeCell ref="X15:X16"/>
    <mergeCell ref="Y15:Y16"/>
    <mergeCell ref="C16:C17"/>
    <mergeCell ref="G16:G17"/>
    <mergeCell ref="I16:I17"/>
    <mergeCell ref="D17:F17"/>
    <mergeCell ref="J17:K17"/>
    <mergeCell ref="V17:W18"/>
    <mergeCell ref="X17:X18"/>
    <mergeCell ref="Y17:Y18"/>
    <mergeCell ref="I14:I15"/>
    <mergeCell ref="J14:K15"/>
    <mergeCell ref="L14:P14"/>
    <mergeCell ref="V14:W14"/>
    <mergeCell ref="D15:F15"/>
    <mergeCell ref="L15:P15"/>
    <mergeCell ref="V15:W16"/>
    <mergeCell ref="D22:F22"/>
    <mergeCell ref="A23:A26"/>
    <mergeCell ref="B23:B24"/>
    <mergeCell ref="C23:C24"/>
    <mergeCell ref="D23:F23"/>
    <mergeCell ref="G23:G24"/>
    <mergeCell ref="V19:W20"/>
    <mergeCell ref="X19:X20"/>
    <mergeCell ref="Y19:Y20"/>
    <mergeCell ref="C20:C21"/>
    <mergeCell ref="G20:G21"/>
    <mergeCell ref="I20:I21"/>
    <mergeCell ref="D21:F21"/>
    <mergeCell ref="J21:K21"/>
    <mergeCell ref="A18:A21"/>
    <mergeCell ref="C18:C19"/>
    <mergeCell ref="G18:G19"/>
    <mergeCell ref="I18:I19"/>
    <mergeCell ref="D19:F19"/>
    <mergeCell ref="J19:K19"/>
    <mergeCell ref="X24:X25"/>
    <mergeCell ref="Y24:Y25"/>
    <mergeCell ref="C25:C26"/>
    <mergeCell ref="G25:G26"/>
    <mergeCell ref="I25:I26"/>
    <mergeCell ref="D26:F26"/>
    <mergeCell ref="J26:K26"/>
    <mergeCell ref="V26:W27"/>
    <mergeCell ref="X26:X27"/>
    <mergeCell ref="Y26:Y27"/>
    <mergeCell ref="I23:I24"/>
    <mergeCell ref="J23:K24"/>
    <mergeCell ref="L23:P23"/>
    <mergeCell ref="V23:W23"/>
    <mergeCell ref="D24:F24"/>
    <mergeCell ref="L24:P24"/>
    <mergeCell ref="V24:W25"/>
    <mergeCell ref="D31:F31"/>
    <mergeCell ref="A32:A35"/>
    <mergeCell ref="B32:B33"/>
    <mergeCell ref="C32:C33"/>
    <mergeCell ref="D32:F32"/>
    <mergeCell ref="G32:G33"/>
    <mergeCell ref="V28:W29"/>
    <mergeCell ref="X28:X29"/>
    <mergeCell ref="Y28:Y29"/>
    <mergeCell ref="C29:C30"/>
    <mergeCell ref="G29:G30"/>
    <mergeCell ref="I29:I30"/>
    <mergeCell ref="D30:F30"/>
    <mergeCell ref="J30:K30"/>
    <mergeCell ref="A27:A30"/>
    <mergeCell ref="C27:C28"/>
    <mergeCell ref="G27:G28"/>
    <mergeCell ref="I27:I28"/>
    <mergeCell ref="D28:F28"/>
    <mergeCell ref="J28:K28"/>
    <mergeCell ref="X33:X34"/>
    <mergeCell ref="Y33:Y34"/>
    <mergeCell ref="C34:C35"/>
    <mergeCell ref="G34:G35"/>
    <mergeCell ref="I34:I35"/>
    <mergeCell ref="D35:F35"/>
    <mergeCell ref="J35:K35"/>
    <mergeCell ref="V35:W36"/>
    <mergeCell ref="X35:X36"/>
    <mergeCell ref="Y35:Y36"/>
    <mergeCell ref="I32:I33"/>
    <mergeCell ref="J32:K33"/>
    <mergeCell ref="L32:P32"/>
    <mergeCell ref="V32:W32"/>
    <mergeCell ref="D33:F33"/>
    <mergeCell ref="L33:P33"/>
    <mergeCell ref="V33:W34"/>
    <mergeCell ref="Y37:Y38"/>
    <mergeCell ref="C38:C39"/>
    <mergeCell ref="G38:G39"/>
    <mergeCell ref="I38:I39"/>
    <mergeCell ref="D39:F39"/>
    <mergeCell ref="J39:K39"/>
    <mergeCell ref="A36:A39"/>
    <mergeCell ref="C36:C37"/>
    <mergeCell ref="G36:G37"/>
    <mergeCell ref="I36:I37"/>
    <mergeCell ref="D37:F37"/>
    <mergeCell ref="J37:K37"/>
    <mergeCell ref="U43:W43"/>
    <mergeCell ref="D44:F44"/>
    <mergeCell ref="V44:W45"/>
    <mergeCell ref="X44:X45"/>
    <mergeCell ref="J45:K46"/>
    <mergeCell ref="L45:P45"/>
    <mergeCell ref="L46:P46"/>
    <mergeCell ref="V46:W47"/>
    <mergeCell ref="V37:W38"/>
    <mergeCell ref="X37:X38"/>
    <mergeCell ref="X46:X47"/>
    <mergeCell ref="A45:A48"/>
    <mergeCell ref="B45:B46"/>
    <mergeCell ref="C45:C46"/>
    <mergeCell ref="D45:F45"/>
    <mergeCell ref="G45:G46"/>
    <mergeCell ref="I45:I46"/>
    <mergeCell ref="D46:F46"/>
    <mergeCell ref="N41:P41"/>
    <mergeCell ref="B43:E43"/>
    <mergeCell ref="Y46:Y47"/>
    <mergeCell ref="C47:C48"/>
    <mergeCell ref="G47:G48"/>
    <mergeCell ref="I47:I48"/>
    <mergeCell ref="D48:F48"/>
    <mergeCell ref="J48:K48"/>
    <mergeCell ref="V48:W49"/>
    <mergeCell ref="X48:X49"/>
    <mergeCell ref="Y48:Y49"/>
    <mergeCell ref="D53:F53"/>
    <mergeCell ref="A54:A57"/>
    <mergeCell ref="B54:B55"/>
    <mergeCell ref="C54:C55"/>
    <mergeCell ref="D54:F54"/>
    <mergeCell ref="G54:G55"/>
    <mergeCell ref="V50:W51"/>
    <mergeCell ref="X50:X51"/>
    <mergeCell ref="Y50:Y51"/>
    <mergeCell ref="C51:C52"/>
    <mergeCell ref="G51:G52"/>
    <mergeCell ref="I51:I52"/>
    <mergeCell ref="D52:F52"/>
    <mergeCell ref="J52:K52"/>
    <mergeCell ref="A49:A52"/>
    <mergeCell ref="C49:C50"/>
    <mergeCell ref="G49:G50"/>
    <mergeCell ref="I49:I50"/>
    <mergeCell ref="D50:F50"/>
    <mergeCell ref="J50:K50"/>
    <mergeCell ref="X55:X56"/>
    <mergeCell ref="Y55:Y56"/>
    <mergeCell ref="C56:C57"/>
    <mergeCell ref="G56:G57"/>
    <mergeCell ref="I56:I57"/>
    <mergeCell ref="D57:F57"/>
    <mergeCell ref="J57:K57"/>
    <mergeCell ref="V57:W58"/>
    <mergeCell ref="X57:X58"/>
    <mergeCell ref="Y57:Y58"/>
    <mergeCell ref="I54:I55"/>
    <mergeCell ref="J54:K55"/>
    <mergeCell ref="L54:P54"/>
    <mergeCell ref="V54:W54"/>
    <mergeCell ref="D55:F55"/>
    <mergeCell ref="L55:P55"/>
    <mergeCell ref="V55:W56"/>
    <mergeCell ref="D62:F62"/>
    <mergeCell ref="A63:A66"/>
    <mergeCell ref="B63:B64"/>
    <mergeCell ref="C63:C64"/>
    <mergeCell ref="D63:F63"/>
    <mergeCell ref="G63:G64"/>
    <mergeCell ref="V59:W60"/>
    <mergeCell ref="X59:X60"/>
    <mergeCell ref="Y59:Y60"/>
    <mergeCell ref="C60:C61"/>
    <mergeCell ref="G60:G61"/>
    <mergeCell ref="I60:I61"/>
    <mergeCell ref="D61:F61"/>
    <mergeCell ref="J61:K61"/>
    <mergeCell ref="A58:A61"/>
    <mergeCell ref="C58:C59"/>
    <mergeCell ref="G58:G59"/>
    <mergeCell ref="I58:I59"/>
    <mergeCell ref="D59:F59"/>
    <mergeCell ref="J59:K59"/>
    <mergeCell ref="X64:X65"/>
    <mergeCell ref="Y64:Y65"/>
    <mergeCell ref="C65:C66"/>
    <mergeCell ref="G65:G66"/>
    <mergeCell ref="I65:I66"/>
    <mergeCell ref="D66:F66"/>
    <mergeCell ref="J66:K66"/>
    <mergeCell ref="V66:W67"/>
    <mergeCell ref="X66:X67"/>
    <mergeCell ref="Y66:Y67"/>
    <mergeCell ref="I63:I64"/>
    <mergeCell ref="J63:K64"/>
    <mergeCell ref="L63:P63"/>
    <mergeCell ref="V63:W63"/>
    <mergeCell ref="D64:F64"/>
    <mergeCell ref="L64:P64"/>
    <mergeCell ref="V64:W65"/>
    <mergeCell ref="D71:F71"/>
    <mergeCell ref="A72:A75"/>
    <mergeCell ref="B72:B73"/>
    <mergeCell ref="C72:C73"/>
    <mergeCell ref="D72:F72"/>
    <mergeCell ref="G72:G73"/>
    <mergeCell ref="V68:W69"/>
    <mergeCell ref="X68:X69"/>
    <mergeCell ref="Y68:Y69"/>
    <mergeCell ref="C69:C70"/>
    <mergeCell ref="G69:G70"/>
    <mergeCell ref="I69:I70"/>
    <mergeCell ref="D70:F70"/>
    <mergeCell ref="J70:K70"/>
    <mergeCell ref="A67:A70"/>
    <mergeCell ref="C67:C68"/>
    <mergeCell ref="G67:G68"/>
    <mergeCell ref="I67:I68"/>
    <mergeCell ref="D68:F68"/>
    <mergeCell ref="J68:K68"/>
    <mergeCell ref="X73:X74"/>
    <mergeCell ref="Y73:Y74"/>
    <mergeCell ref="C74:C75"/>
    <mergeCell ref="G74:G75"/>
    <mergeCell ref="I74:I75"/>
    <mergeCell ref="D75:F75"/>
    <mergeCell ref="J75:K75"/>
    <mergeCell ref="V75:W76"/>
    <mergeCell ref="X75:X76"/>
    <mergeCell ref="Y75:Y76"/>
    <mergeCell ref="I72:I73"/>
    <mergeCell ref="J72:K73"/>
    <mergeCell ref="L72:P72"/>
    <mergeCell ref="V72:W72"/>
    <mergeCell ref="D73:F73"/>
    <mergeCell ref="L73:P73"/>
    <mergeCell ref="V73:W74"/>
    <mergeCell ref="Y77:Y78"/>
    <mergeCell ref="C78:C79"/>
    <mergeCell ref="G78:G79"/>
    <mergeCell ref="I78:I79"/>
    <mergeCell ref="D79:F79"/>
    <mergeCell ref="J79:K79"/>
    <mergeCell ref="A76:A79"/>
    <mergeCell ref="C76:C77"/>
    <mergeCell ref="G76:G77"/>
    <mergeCell ref="I76:I77"/>
    <mergeCell ref="D77:F77"/>
    <mergeCell ref="J77:K77"/>
    <mergeCell ref="U83:W83"/>
    <mergeCell ref="D84:F84"/>
    <mergeCell ref="V84:W85"/>
    <mergeCell ref="X84:X85"/>
    <mergeCell ref="J85:K86"/>
    <mergeCell ref="L85:P85"/>
    <mergeCell ref="L86:P86"/>
    <mergeCell ref="V86:W87"/>
    <mergeCell ref="V77:W78"/>
    <mergeCell ref="X77:X78"/>
    <mergeCell ref="X86:X87"/>
    <mergeCell ref="A85:A88"/>
    <mergeCell ref="B85:B86"/>
    <mergeCell ref="C85:C86"/>
    <mergeCell ref="D85:F85"/>
    <mergeCell ref="G85:G86"/>
    <mergeCell ref="I85:I86"/>
    <mergeCell ref="D86:F86"/>
    <mergeCell ref="N81:P81"/>
    <mergeCell ref="B83:E83"/>
    <mergeCell ref="Y86:Y87"/>
    <mergeCell ref="C87:C88"/>
    <mergeCell ref="G87:G88"/>
    <mergeCell ref="I87:I88"/>
    <mergeCell ref="D88:F88"/>
    <mergeCell ref="J88:K88"/>
    <mergeCell ref="V88:W89"/>
    <mergeCell ref="X88:X89"/>
    <mergeCell ref="Y88:Y89"/>
    <mergeCell ref="D93:F93"/>
    <mergeCell ref="A94:A97"/>
    <mergeCell ref="B94:B95"/>
    <mergeCell ref="C94:C95"/>
    <mergeCell ref="D94:F94"/>
    <mergeCell ref="G94:G95"/>
    <mergeCell ref="V90:W91"/>
    <mergeCell ref="X90:X91"/>
    <mergeCell ref="Y90:Y91"/>
    <mergeCell ref="C91:C92"/>
    <mergeCell ref="G91:G92"/>
    <mergeCell ref="I91:I92"/>
    <mergeCell ref="D92:F92"/>
    <mergeCell ref="J92:K92"/>
    <mergeCell ref="A89:A92"/>
    <mergeCell ref="C89:C90"/>
    <mergeCell ref="G89:G90"/>
    <mergeCell ref="I89:I90"/>
    <mergeCell ref="D90:F90"/>
    <mergeCell ref="J90:K90"/>
    <mergeCell ref="X95:X96"/>
    <mergeCell ref="Y95:Y96"/>
    <mergeCell ref="C96:C97"/>
    <mergeCell ref="G96:G97"/>
    <mergeCell ref="I96:I97"/>
    <mergeCell ref="D97:F97"/>
    <mergeCell ref="J97:K97"/>
    <mergeCell ref="V97:W98"/>
    <mergeCell ref="X97:X98"/>
    <mergeCell ref="Y97:Y98"/>
    <mergeCell ref="I94:I95"/>
    <mergeCell ref="J94:K95"/>
    <mergeCell ref="L94:P94"/>
    <mergeCell ref="V94:W94"/>
    <mergeCell ref="D95:F95"/>
    <mergeCell ref="L95:P95"/>
    <mergeCell ref="V95:W96"/>
    <mergeCell ref="D102:F102"/>
    <mergeCell ref="A103:A106"/>
    <mergeCell ref="B103:B104"/>
    <mergeCell ref="C103:C104"/>
    <mergeCell ref="D103:F103"/>
    <mergeCell ref="G103:G104"/>
    <mergeCell ref="V99:W100"/>
    <mergeCell ref="X99:X100"/>
    <mergeCell ref="Y99:Y100"/>
    <mergeCell ref="C100:C101"/>
    <mergeCell ref="G100:G101"/>
    <mergeCell ref="I100:I101"/>
    <mergeCell ref="D101:F101"/>
    <mergeCell ref="J101:K101"/>
    <mergeCell ref="A98:A101"/>
    <mergeCell ref="C98:C99"/>
    <mergeCell ref="G98:G99"/>
    <mergeCell ref="I98:I99"/>
    <mergeCell ref="D99:F99"/>
    <mergeCell ref="J99:K99"/>
    <mergeCell ref="X104:X105"/>
    <mergeCell ref="Y104:Y105"/>
    <mergeCell ref="C105:C106"/>
    <mergeCell ref="G105:G106"/>
    <mergeCell ref="I105:I106"/>
    <mergeCell ref="D106:F106"/>
    <mergeCell ref="J106:K106"/>
    <mergeCell ref="V106:W107"/>
    <mergeCell ref="X106:X107"/>
    <mergeCell ref="Y106:Y107"/>
    <mergeCell ref="I103:I104"/>
    <mergeCell ref="J103:K104"/>
    <mergeCell ref="L103:P103"/>
    <mergeCell ref="V103:W103"/>
    <mergeCell ref="D104:F104"/>
    <mergeCell ref="L104:P104"/>
    <mergeCell ref="V104:W105"/>
    <mergeCell ref="D111:F111"/>
    <mergeCell ref="A112:A115"/>
    <mergeCell ref="B112:B113"/>
    <mergeCell ref="C112:C113"/>
    <mergeCell ref="D112:F112"/>
    <mergeCell ref="G112:G113"/>
    <mergeCell ref="V108:W109"/>
    <mergeCell ref="X108:X109"/>
    <mergeCell ref="Y108:Y109"/>
    <mergeCell ref="C109:C110"/>
    <mergeCell ref="G109:G110"/>
    <mergeCell ref="I109:I110"/>
    <mergeCell ref="D110:F110"/>
    <mergeCell ref="J110:K110"/>
    <mergeCell ref="A107:A110"/>
    <mergeCell ref="C107:C108"/>
    <mergeCell ref="G107:G108"/>
    <mergeCell ref="I107:I108"/>
    <mergeCell ref="D108:F108"/>
    <mergeCell ref="J108:K108"/>
    <mergeCell ref="X113:X114"/>
    <mergeCell ref="Y113:Y114"/>
    <mergeCell ref="C114:C115"/>
    <mergeCell ref="G114:G115"/>
    <mergeCell ref="I114:I115"/>
    <mergeCell ref="D115:F115"/>
    <mergeCell ref="J115:K115"/>
    <mergeCell ref="V115:W116"/>
    <mergeCell ref="X115:X116"/>
    <mergeCell ref="Y115:Y116"/>
    <mergeCell ref="I112:I113"/>
    <mergeCell ref="J112:K113"/>
    <mergeCell ref="L112:P112"/>
    <mergeCell ref="V112:W112"/>
    <mergeCell ref="D113:F113"/>
    <mergeCell ref="L113:P113"/>
    <mergeCell ref="V113:W114"/>
    <mergeCell ref="V117:W118"/>
    <mergeCell ref="X117:X118"/>
    <mergeCell ref="Y117:Y118"/>
    <mergeCell ref="C118:C119"/>
    <mergeCell ref="G118:G119"/>
    <mergeCell ref="I118:I119"/>
    <mergeCell ref="D119:F119"/>
    <mergeCell ref="J119:K119"/>
    <mergeCell ref="A116:A119"/>
    <mergeCell ref="C116:C117"/>
    <mergeCell ref="G116:G117"/>
    <mergeCell ref="I116:I117"/>
    <mergeCell ref="D117:F117"/>
    <mergeCell ref="J117:K117"/>
  </mergeCells>
  <phoneticPr fontId="1"/>
  <conditionalFormatting sqref="B3:E3 N1">
    <cfRule type="containsBlanks" dxfId="112" priority="117">
      <formula>LEN(TRIM(B1))=0</formula>
    </cfRule>
  </conditionalFormatting>
  <conditionalFormatting sqref="B8 B10 I7:I8">
    <cfRule type="containsBlanks" dxfId="111" priority="116">
      <formula>LEN(TRIM(B7))=0</formula>
    </cfRule>
  </conditionalFormatting>
  <conditionalFormatting sqref="I9:I10">
    <cfRule type="containsBlanks" dxfId="110" priority="115">
      <formula>LEN(TRIM(I9))=0</formula>
    </cfRule>
  </conditionalFormatting>
  <conditionalFormatting sqref="I11">
    <cfRule type="containsBlanks" dxfId="109" priority="114">
      <formula>LEN(TRIM(I11))=0</formula>
    </cfRule>
  </conditionalFormatting>
  <conditionalFormatting sqref="E16 D17:F17 G16:G17 I16:I17 K16 J17:K17">
    <cfRule type="containsBlanks" dxfId="108" priority="113">
      <formula>LEN(TRIM(D16))=0</formula>
    </cfRule>
  </conditionalFormatting>
  <conditionalFormatting sqref="E18 D19:F19 G18:G19 I18:I19 K18 J19:K19">
    <cfRule type="containsBlanks" dxfId="107" priority="112">
      <formula>LEN(TRIM(D18))=0</formula>
    </cfRule>
  </conditionalFormatting>
  <conditionalFormatting sqref="E20 D21:F21 G20:G21 I20:I21 K20 J21:K21 L20:L21 N20:N21 P20:P21">
    <cfRule type="containsBlanks" dxfId="106" priority="111">
      <formula>LEN(TRIM(D20))=0</formula>
    </cfRule>
  </conditionalFormatting>
  <conditionalFormatting sqref="E25 D26:F26 G25:G26 I25:I26 K25 J26:K26 L25:L26 N25:N26 P25:P26">
    <cfRule type="containsBlanks" dxfId="105" priority="110">
      <formula>LEN(TRIM(D25))=0</formula>
    </cfRule>
  </conditionalFormatting>
  <conditionalFormatting sqref="E27 D28:F28 G27:G28 I27:I28 K27 J28:K28 L27:L28 N27:N28 P27:P28">
    <cfRule type="containsBlanks" dxfId="104" priority="109">
      <formula>LEN(TRIM(D27))=0</formula>
    </cfRule>
  </conditionalFormatting>
  <conditionalFormatting sqref="E29 D30:F30 G29:G30 I29:I30 K29 J30:K30 L29:L30 N29:N30 P29:P30">
    <cfRule type="containsBlanks" dxfId="103" priority="108">
      <formula>LEN(TRIM(D29))=0</formula>
    </cfRule>
  </conditionalFormatting>
  <conditionalFormatting sqref="E34 D35:F35 G34:G35 I34:I35 K34 J35:K35 L34:L35 N34:N35 P34:P35">
    <cfRule type="containsBlanks" dxfId="102" priority="107">
      <formula>LEN(TRIM(D34))=0</formula>
    </cfRule>
  </conditionalFormatting>
  <conditionalFormatting sqref="E36 D37:F37 G36:G37 I36:I37 K36 J37:K37 L36:L37 N36:N37 P36:P37">
    <cfRule type="containsBlanks" dxfId="101" priority="106">
      <formula>LEN(TRIM(D36))=0</formula>
    </cfRule>
  </conditionalFormatting>
  <conditionalFormatting sqref="E38 D39:F39 G38:G39 I38:I39 K38 J39:K39 L38:L39 N38:N39 P38:P39">
    <cfRule type="containsBlanks" dxfId="100" priority="105">
      <formula>LEN(TRIM(D38))=0</formula>
    </cfRule>
  </conditionalFormatting>
  <conditionalFormatting sqref="H25">
    <cfRule type="containsBlanks" dxfId="99" priority="101">
      <formula>LEN(TRIM(H25))=0</formula>
    </cfRule>
  </conditionalFormatting>
  <conditionalFormatting sqref="H27">
    <cfRule type="containsBlanks" dxfId="98" priority="100">
      <formula>LEN(TRIM(H27))=0</formula>
    </cfRule>
  </conditionalFormatting>
  <conditionalFormatting sqref="H29">
    <cfRule type="containsBlanks" dxfId="97" priority="99">
      <formula>LEN(TRIM(H29))=0</formula>
    </cfRule>
  </conditionalFormatting>
  <conditionalFormatting sqref="H34">
    <cfRule type="containsBlanks" dxfId="96" priority="98">
      <formula>LEN(TRIM(H34))=0</formula>
    </cfRule>
  </conditionalFormatting>
  <conditionalFormatting sqref="H36">
    <cfRule type="containsBlanks" dxfId="95" priority="97">
      <formula>LEN(TRIM(H36))=0</formula>
    </cfRule>
  </conditionalFormatting>
  <conditionalFormatting sqref="H38">
    <cfRule type="containsBlanks" dxfId="94" priority="96">
      <formula>LEN(TRIM(H38))=0</formula>
    </cfRule>
  </conditionalFormatting>
  <conditionalFormatting sqref="B12">
    <cfRule type="containsBlanks" dxfId="93" priority="95">
      <formula>LEN(TRIM(B12))=0</formula>
    </cfRule>
  </conditionalFormatting>
  <conditionalFormatting sqref="A9:A12">
    <cfRule type="containsBlanks" dxfId="92" priority="93">
      <formula>LEN(TRIM(A9))=0</formula>
    </cfRule>
  </conditionalFormatting>
  <conditionalFormatting sqref="A18:A21">
    <cfRule type="containsBlanks" dxfId="91" priority="92">
      <formula>LEN(TRIM(A18))=0</formula>
    </cfRule>
  </conditionalFormatting>
  <conditionalFormatting sqref="B35 B37">
    <cfRule type="containsBlanks" dxfId="90" priority="85">
      <formula>LEN(TRIM(B35))=0</formula>
    </cfRule>
  </conditionalFormatting>
  <conditionalFormatting sqref="B17 B19">
    <cfRule type="containsBlanks" dxfId="89" priority="91">
      <formula>LEN(TRIM(B17))=0</formula>
    </cfRule>
  </conditionalFormatting>
  <conditionalFormatting sqref="B21">
    <cfRule type="containsBlanks" dxfId="88" priority="90">
      <formula>LEN(TRIM(B21))=0</formula>
    </cfRule>
  </conditionalFormatting>
  <conditionalFormatting sqref="A27:A30">
    <cfRule type="containsBlanks" dxfId="87" priority="89">
      <formula>LEN(TRIM(A27))=0</formula>
    </cfRule>
  </conditionalFormatting>
  <conditionalFormatting sqref="B26 B28">
    <cfRule type="containsBlanks" dxfId="86" priority="88">
      <formula>LEN(TRIM(B26))=0</formula>
    </cfRule>
  </conditionalFormatting>
  <conditionalFormatting sqref="B30">
    <cfRule type="containsBlanks" dxfId="85" priority="87">
      <formula>LEN(TRIM(B30))=0</formula>
    </cfRule>
  </conditionalFormatting>
  <conditionalFormatting sqref="A36:A39">
    <cfRule type="containsBlanks" dxfId="84" priority="86">
      <formula>LEN(TRIM(A36))=0</formula>
    </cfRule>
  </conditionalFormatting>
  <conditionalFormatting sqref="B39">
    <cfRule type="containsBlanks" dxfId="83" priority="84">
      <formula>LEN(TRIM(B39))=0</formula>
    </cfRule>
  </conditionalFormatting>
  <conditionalFormatting sqref="N41">
    <cfRule type="containsBlanks" dxfId="82" priority="83">
      <formula>LEN(TRIM(N41))=0</formula>
    </cfRule>
  </conditionalFormatting>
  <conditionalFormatting sqref="B43:E43">
    <cfRule type="containsBlanks" dxfId="81" priority="82">
      <formula>LEN(TRIM(B43))=0</formula>
    </cfRule>
  </conditionalFormatting>
  <conditionalFormatting sqref="B48 B50 E47 D48:F48 G47:G48 H47 I47:I48 K47 J48:K48 L47:L48 N47:N48 P47:P48">
    <cfRule type="containsBlanks" dxfId="80" priority="81">
      <formula>LEN(TRIM(B47))=0</formula>
    </cfRule>
  </conditionalFormatting>
  <conditionalFormatting sqref="E49 D50:F50 G49:G50 H49 I49:I50 K49 J50:K50 L49:L50 N49:N50 P49:P50">
    <cfRule type="containsBlanks" dxfId="79" priority="80">
      <formula>LEN(TRIM(D49))=0</formula>
    </cfRule>
  </conditionalFormatting>
  <conditionalFormatting sqref="E51 G51:I51 K51:L51 N51 P51">
    <cfRule type="containsBlanks" dxfId="78" priority="79">
      <formula>LEN(TRIM(E51))=0</formula>
    </cfRule>
  </conditionalFormatting>
  <conditionalFormatting sqref="E56 D57:F57 G56:G57 I56:I57 K56 J57:K57 L56:L57 N56:N57 P56:P57">
    <cfRule type="containsBlanks" dxfId="77" priority="78">
      <formula>LEN(TRIM(D56))=0</formula>
    </cfRule>
  </conditionalFormatting>
  <conditionalFormatting sqref="E58 D59:F59 G58:G59 I58:I59 K58 J59:K59 L58:L59 N58:N59 P58:P59">
    <cfRule type="containsBlanks" dxfId="76" priority="77">
      <formula>LEN(TRIM(D58))=0</formula>
    </cfRule>
  </conditionalFormatting>
  <conditionalFormatting sqref="E60 D61:F61 G60:G61 I60:I61 K60 J61:K61 L60:L61 N60:N61 P60:P61">
    <cfRule type="containsBlanks" dxfId="75" priority="76">
      <formula>LEN(TRIM(D60))=0</formula>
    </cfRule>
  </conditionalFormatting>
  <conditionalFormatting sqref="E65 D66:F66 G65:G66 I65:I66 K65 J66:K66 L65:L66 N65:N66 P65:P66">
    <cfRule type="containsBlanks" dxfId="74" priority="75">
      <formula>LEN(TRIM(D65))=0</formula>
    </cfRule>
  </conditionalFormatting>
  <conditionalFormatting sqref="E67 D68:F68 G67:G68 I67:I68 K67 J68:K68 L67:L68 N67:N68 P67:P68">
    <cfRule type="containsBlanks" dxfId="73" priority="74">
      <formula>LEN(TRIM(D67))=0</formula>
    </cfRule>
  </conditionalFormatting>
  <conditionalFormatting sqref="E69 D70:F70 G69:G70 I69:I70 K69 J70:K70 L69:L70 N69:N70 P69:P70">
    <cfRule type="containsBlanks" dxfId="72" priority="73">
      <formula>LEN(TRIM(D69))=0</formula>
    </cfRule>
  </conditionalFormatting>
  <conditionalFormatting sqref="E74 D75:F75 G74:G75 I74:I75 K74 J75:K75 L74:L75 N74:N75 P74:P75">
    <cfRule type="containsBlanks" dxfId="71" priority="72">
      <formula>LEN(TRIM(D74))=0</formula>
    </cfRule>
  </conditionalFormatting>
  <conditionalFormatting sqref="E76 D77:F77 G76:G77 I76:I77 K76 J77:K77 L76:L77 N76:N77 P76:P77">
    <cfRule type="containsBlanks" dxfId="70" priority="71">
      <formula>LEN(TRIM(D76))=0</formula>
    </cfRule>
  </conditionalFormatting>
  <conditionalFormatting sqref="E78 D79:F79 G78:G79 I78:I79 K78 J79:K79 L78:L79 N78:N79 P78:P79">
    <cfRule type="containsBlanks" dxfId="69" priority="70">
      <formula>LEN(TRIM(D78))=0</formula>
    </cfRule>
  </conditionalFormatting>
  <conditionalFormatting sqref="H56">
    <cfRule type="containsBlanks" dxfId="68" priority="69">
      <formula>LEN(TRIM(H56))=0</formula>
    </cfRule>
  </conditionalFormatting>
  <conditionalFormatting sqref="H58">
    <cfRule type="containsBlanks" dxfId="67" priority="68">
      <formula>LEN(TRIM(H58))=0</formula>
    </cfRule>
  </conditionalFormatting>
  <conditionalFormatting sqref="H60">
    <cfRule type="containsBlanks" dxfId="66" priority="67">
      <formula>LEN(TRIM(H60))=0</formula>
    </cfRule>
  </conditionalFormatting>
  <conditionalFormatting sqref="H65">
    <cfRule type="containsBlanks" dxfId="65" priority="66">
      <formula>LEN(TRIM(H65))=0</formula>
    </cfRule>
  </conditionalFormatting>
  <conditionalFormatting sqref="H67">
    <cfRule type="containsBlanks" dxfId="64" priority="65">
      <formula>LEN(TRIM(H67))=0</formula>
    </cfRule>
  </conditionalFormatting>
  <conditionalFormatting sqref="H69">
    <cfRule type="containsBlanks" dxfId="63" priority="64">
      <formula>LEN(TRIM(H69))=0</formula>
    </cfRule>
  </conditionalFormatting>
  <conditionalFormatting sqref="H74">
    <cfRule type="containsBlanks" dxfId="62" priority="63">
      <formula>LEN(TRIM(H74))=0</formula>
    </cfRule>
  </conditionalFormatting>
  <conditionalFormatting sqref="H76">
    <cfRule type="containsBlanks" dxfId="61" priority="62">
      <formula>LEN(TRIM(H76))=0</formula>
    </cfRule>
  </conditionalFormatting>
  <conditionalFormatting sqref="H78">
    <cfRule type="containsBlanks" dxfId="60" priority="61">
      <formula>LEN(TRIM(H78))=0</formula>
    </cfRule>
  </conditionalFormatting>
  <conditionalFormatting sqref="B52">
    <cfRule type="containsBlanks" dxfId="59" priority="60">
      <formula>LEN(TRIM(B52))=0</formula>
    </cfRule>
  </conditionalFormatting>
  <conditionalFormatting sqref="P52 N52 J52:L52 D52:F52">
    <cfRule type="containsBlanks" dxfId="58" priority="59">
      <formula>LEN(TRIM(D52))=0</formula>
    </cfRule>
  </conditionalFormatting>
  <conditionalFormatting sqref="A49:A52">
    <cfRule type="containsBlanks" dxfId="57" priority="58">
      <formula>LEN(TRIM(A49))=0</formula>
    </cfRule>
  </conditionalFormatting>
  <conditionalFormatting sqref="A58:A61">
    <cfRule type="containsBlanks" dxfId="56" priority="57">
      <formula>LEN(TRIM(A58))=0</formula>
    </cfRule>
  </conditionalFormatting>
  <conditionalFormatting sqref="B75 B77">
    <cfRule type="containsBlanks" dxfId="55" priority="50">
      <formula>LEN(TRIM(B75))=0</formula>
    </cfRule>
  </conditionalFormatting>
  <conditionalFormatting sqref="B57 B59">
    <cfRule type="containsBlanks" dxfId="54" priority="56">
      <formula>LEN(TRIM(B57))=0</formula>
    </cfRule>
  </conditionalFormatting>
  <conditionalFormatting sqref="B61">
    <cfRule type="containsBlanks" dxfId="53" priority="55">
      <formula>LEN(TRIM(B61))=0</formula>
    </cfRule>
  </conditionalFormatting>
  <conditionalFormatting sqref="A67:A70">
    <cfRule type="containsBlanks" dxfId="52" priority="54">
      <formula>LEN(TRIM(A67))=0</formula>
    </cfRule>
  </conditionalFormatting>
  <conditionalFormatting sqref="B66 B68">
    <cfRule type="containsBlanks" dxfId="51" priority="53">
      <formula>LEN(TRIM(B66))=0</formula>
    </cfRule>
  </conditionalFormatting>
  <conditionalFormatting sqref="B70">
    <cfRule type="containsBlanks" dxfId="50" priority="52">
      <formula>LEN(TRIM(B70))=0</formula>
    </cfRule>
  </conditionalFormatting>
  <conditionalFormatting sqref="A76:A79">
    <cfRule type="containsBlanks" dxfId="49" priority="51">
      <formula>LEN(TRIM(A76))=0</formula>
    </cfRule>
  </conditionalFormatting>
  <conditionalFormatting sqref="B79">
    <cfRule type="containsBlanks" dxfId="48" priority="49">
      <formula>LEN(TRIM(B79))=0</formula>
    </cfRule>
  </conditionalFormatting>
  <conditionalFormatting sqref="B83:E83">
    <cfRule type="containsBlanks" dxfId="47" priority="48">
      <formula>LEN(TRIM(B83))=0</formula>
    </cfRule>
  </conditionalFormatting>
  <conditionalFormatting sqref="B88 B90 E87 D88:F88 G87:G88 H87 I87:I88 K87 J88:K88 L87:L88 N87:N88 P87:P88">
    <cfRule type="containsBlanks" dxfId="46" priority="47">
      <formula>LEN(TRIM(B87))=0</formula>
    </cfRule>
  </conditionalFormatting>
  <conditionalFormatting sqref="E89 D90:F90 G89:G90 H89 I89:I90 K89 J90:K90 L89:L90 N89:N90 P89:P90">
    <cfRule type="containsBlanks" dxfId="45" priority="46">
      <formula>LEN(TRIM(D89))=0</formula>
    </cfRule>
  </conditionalFormatting>
  <conditionalFormatting sqref="E91 G91:I91 K91:L91 N91 P91">
    <cfRule type="containsBlanks" dxfId="44" priority="45">
      <formula>LEN(TRIM(E91))=0</formula>
    </cfRule>
  </conditionalFormatting>
  <conditionalFormatting sqref="E96 D97:F97 G96:G97 I96:I97 K96 J97:K97 L96:L97 N96:N97 P96:P97">
    <cfRule type="containsBlanks" dxfId="43" priority="44">
      <formula>LEN(TRIM(D96))=0</formula>
    </cfRule>
  </conditionalFormatting>
  <conditionalFormatting sqref="E98 D99:F99 G98:G99 I98:I99 K98 J99:K99 L98:L99 N98:N99 P98:P99">
    <cfRule type="containsBlanks" dxfId="42" priority="43">
      <formula>LEN(TRIM(D98))=0</formula>
    </cfRule>
  </conditionalFormatting>
  <conditionalFormatting sqref="E100 D101:F101 G100:G101 I100:I101 K100 J101:K101 L100:L101 N100:N101 P100:P101">
    <cfRule type="containsBlanks" dxfId="41" priority="42">
      <formula>LEN(TRIM(D100))=0</formula>
    </cfRule>
  </conditionalFormatting>
  <conditionalFormatting sqref="E105 D106:F106 G105:G106 I105:I106 K105 J106:K106 L105:L106 N105:N106 P105:P106">
    <cfRule type="containsBlanks" dxfId="40" priority="41">
      <formula>LEN(TRIM(D105))=0</formula>
    </cfRule>
  </conditionalFormatting>
  <conditionalFormatting sqref="E107 D108:F108 G107:G108 I107:I108 K107 J108:K108 L107:L108 N107:N108 P107:P108">
    <cfRule type="containsBlanks" dxfId="39" priority="40">
      <formula>LEN(TRIM(D107))=0</formula>
    </cfRule>
  </conditionalFormatting>
  <conditionalFormatting sqref="E109 D110:F110 G109:G110 I109:I110 K109 J110:K110 L109:L110 N109:N110 P109:P110">
    <cfRule type="containsBlanks" dxfId="38" priority="39">
      <formula>LEN(TRIM(D109))=0</formula>
    </cfRule>
  </conditionalFormatting>
  <conditionalFormatting sqref="E114 D115:F115 G114:G115 I114:I115 K114 J115:K115 L114:L115 N114:N115 P114:P115">
    <cfRule type="containsBlanks" dxfId="37" priority="38">
      <formula>LEN(TRIM(D114))=0</formula>
    </cfRule>
  </conditionalFormatting>
  <conditionalFormatting sqref="E116 D117:F117 G116:G117 I116:I117 K116 J117:K117 L116:L117 N116:N117 P116:P117">
    <cfRule type="containsBlanks" dxfId="36" priority="37">
      <formula>LEN(TRIM(D116))=0</formula>
    </cfRule>
  </conditionalFormatting>
  <conditionalFormatting sqref="E118 D119:F119 G118:G119 I118:I119 K118 J119:K119 L118:L119 N118:N119 P118:P119">
    <cfRule type="containsBlanks" dxfId="35" priority="36">
      <formula>LEN(TRIM(D118))=0</formula>
    </cfRule>
  </conditionalFormatting>
  <conditionalFormatting sqref="H96">
    <cfRule type="containsBlanks" dxfId="34" priority="35">
      <formula>LEN(TRIM(H96))=0</formula>
    </cfRule>
  </conditionalFormatting>
  <conditionalFormatting sqref="H98">
    <cfRule type="containsBlanks" dxfId="33" priority="34">
      <formula>LEN(TRIM(H98))=0</formula>
    </cfRule>
  </conditionalFormatting>
  <conditionalFormatting sqref="H100">
    <cfRule type="containsBlanks" dxfId="32" priority="33">
      <formula>LEN(TRIM(H100))=0</formula>
    </cfRule>
  </conditionalFormatting>
  <conditionalFormatting sqref="H105">
    <cfRule type="containsBlanks" dxfId="31" priority="32">
      <formula>LEN(TRIM(H105))=0</formula>
    </cfRule>
  </conditionalFormatting>
  <conditionalFormatting sqref="H107">
    <cfRule type="containsBlanks" dxfId="30" priority="31">
      <formula>LEN(TRIM(H107))=0</formula>
    </cfRule>
  </conditionalFormatting>
  <conditionalFormatting sqref="H109">
    <cfRule type="containsBlanks" dxfId="29" priority="30">
      <formula>LEN(TRIM(H109))=0</formula>
    </cfRule>
  </conditionalFormatting>
  <conditionalFormatting sqref="H114">
    <cfRule type="containsBlanks" dxfId="28" priority="29">
      <formula>LEN(TRIM(H114))=0</formula>
    </cfRule>
  </conditionalFormatting>
  <conditionalFormatting sqref="H116">
    <cfRule type="containsBlanks" dxfId="27" priority="28">
      <formula>LEN(TRIM(H116))=0</formula>
    </cfRule>
  </conditionalFormatting>
  <conditionalFormatting sqref="H118">
    <cfRule type="containsBlanks" dxfId="26" priority="27">
      <formula>LEN(TRIM(H118))=0</formula>
    </cfRule>
  </conditionalFormatting>
  <conditionalFormatting sqref="B92">
    <cfRule type="containsBlanks" dxfId="25" priority="26">
      <formula>LEN(TRIM(B92))=0</formula>
    </cfRule>
  </conditionalFormatting>
  <conditionalFormatting sqref="P92 N92 J92:L92 D92:F92">
    <cfRule type="containsBlanks" dxfId="24" priority="25">
      <formula>LEN(TRIM(D92))=0</formula>
    </cfRule>
  </conditionalFormatting>
  <conditionalFormatting sqref="A89:A92">
    <cfRule type="containsBlanks" dxfId="23" priority="24">
      <formula>LEN(TRIM(A89))=0</formula>
    </cfRule>
  </conditionalFormatting>
  <conditionalFormatting sqref="A98:A101">
    <cfRule type="containsBlanks" dxfId="22" priority="23">
      <formula>LEN(TRIM(A98))=0</formula>
    </cfRule>
  </conditionalFormatting>
  <conditionalFormatting sqref="B115 B117">
    <cfRule type="containsBlanks" dxfId="21" priority="16">
      <formula>LEN(TRIM(B115))=0</formula>
    </cfRule>
  </conditionalFormatting>
  <conditionalFormatting sqref="B97 B99">
    <cfRule type="containsBlanks" dxfId="20" priority="22">
      <formula>LEN(TRIM(B97))=0</formula>
    </cfRule>
  </conditionalFormatting>
  <conditionalFormatting sqref="B101">
    <cfRule type="containsBlanks" dxfId="19" priority="21">
      <formula>LEN(TRIM(B101))=0</formula>
    </cfRule>
  </conditionalFormatting>
  <conditionalFormatting sqref="A107:A110">
    <cfRule type="containsBlanks" dxfId="18" priority="20">
      <formula>LEN(TRIM(A107))=0</formula>
    </cfRule>
  </conditionalFormatting>
  <conditionalFormatting sqref="B106 B108">
    <cfRule type="containsBlanks" dxfId="17" priority="19">
      <formula>LEN(TRIM(B106))=0</formula>
    </cfRule>
  </conditionalFormatting>
  <conditionalFormatting sqref="B110">
    <cfRule type="containsBlanks" dxfId="16" priority="18">
      <formula>LEN(TRIM(B110))=0</formula>
    </cfRule>
  </conditionalFormatting>
  <conditionalFormatting sqref="A116:A119">
    <cfRule type="containsBlanks" dxfId="15" priority="17">
      <formula>LEN(TRIM(A116))=0</formula>
    </cfRule>
  </conditionalFormatting>
  <conditionalFormatting sqref="B119">
    <cfRule type="containsBlanks" dxfId="14" priority="15">
      <formula>LEN(TRIM(B119))=0</formula>
    </cfRule>
  </conditionalFormatting>
  <conditionalFormatting sqref="N81">
    <cfRule type="containsBlanks" dxfId="13" priority="14">
      <formula>LEN(TRIM(N81))=0</formula>
    </cfRule>
  </conditionalFormatting>
  <conditionalFormatting sqref="E7 D8:F8 G7:G8 H7">
    <cfRule type="containsBlanks" dxfId="12" priority="13">
      <formula>LEN(TRIM(D7))=0</formula>
    </cfRule>
  </conditionalFormatting>
  <conditionalFormatting sqref="E9 D10:F10 G9:G10 H9">
    <cfRule type="containsBlanks" dxfId="11" priority="12">
      <formula>LEN(TRIM(D9))=0</formula>
    </cfRule>
  </conditionalFormatting>
  <conditionalFormatting sqref="E11 D12:F12 G11:G12">
    <cfRule type="containsBlanks" dxfId="10" priority="11">
      <formula>LEN(TRIM(D11))=0</formula>
    </cfRule>
  </conditionalFormatting>
  <conditionalFormatting sqref="H11">
    <cfRule type="containsBlanks" dxfId="9" priority="10">
      <formula>LEN(TRIM(H11))=0</formula>
    </cfRule>
  </conditionalFormatting>
  <conditionalFormatting sqref="K7 J8:K8 L7:L8 N7:N8 P7:P8">
    <cfRule type="containsBlanks" dxfId="8" priority="9">
      <formula>LEN(TRIM(J7))=0</formula>
    </cfRule>
  </conditionalFormatting>
  <conditionalFormatting sqref="K9 J10:K10 L9:L10 N9:N10 P9:P10">
    <cfRule type="containsBlanks" dxfId="7" priority="8">
      <formula>LEN(TRIM(J9))=0</formula>
    </cfRule>
  </conditionalFormatting>
  <conditionalFormatting sqref="K11 J12:K12 L11:L12">
    <cfRule type="containsBlanks" dxfId="6" priority="7">
      <formula>LEN(TRIM(J11))=0</formula>
    </cfRule>
  </conditionalFormatting>
  <conditionalFormatting sqref="N11:N12 P11:P12">
    <cfRule type="containsBlanks" dxfId="5" priority="6">
      <formula>LEN(TRIM(N11))=0</formula>
    </cfRule>
  </conditionalFormatting>
  <conditionalFormatting sqref="H16">
    <cfRule type="containsBlanks" dxfId="4" priority="5">
      <formula>LEN(TRIM(H16))=0</formula>
    </cfRule>
  </conditionalFormatting>
  <conditionalFormatting sqref="H18">
    <cfRule type="containsBlanks" dxfId="3" priority="4">
      <formula>LEN(TRIM(H18))=0</formula>
    </cfRule>
  </conditionalFormatting>
  <conditionalFormatting sqref="H20">
    <cfRule type="containsBlanks" dxfId="2" priority="3">
      <formula>LEN(TRIM(H20))=0</formula>
    </cfRule>
  </conditionalFormatting>
  <conditionalFormatting sqref="L16:L17 N16:N17 P16:P17">
    <cfRule type="containsBlanks" dxfId="1" priority="2">
      <formula>LEN(TRIM(L16))=0</formula>
    </cfRule>
  </conditionalFormatting>
  <conditionalFormatting sqref="L18:L19 N18:N19 P18:P19">
    <cfRule type="containsBlanks" dxfId="0" priority="1">
      <formula>LEN(TRIM(L18))=0</formula>
    </cfRule>
  </conditionalFormatting>
  <dataValidations count="4">
    <dataValidation type="list" allowBlank="1" showInputMessage="1" showErrorMessage="1" sqref="A9:A12 A18:A21 A27:A30 A36:A39 A49:A52 A58:A61 A67:A70 A76:A79 A89:A92 A98:A101 A107:A110 A116:A119">
      <formula1>$R$1:$R$2</formula1>
    </dataValidation>
    <dataValidation type="list" allowBlank="1" showInputMessage="1" showErrorMessage="1" sqref="G16:G21 G25:G30 G34:G39 G87:G91 G56:G61 G65:G70 G74:G79 G47:G51 G96:G101 G105:G110 G114:G119 G7:G12">
      <formula1>"１年,２年,３年,４年"</formula1>
    </dataValidation>
    <dataValidation type="list" allowBlank="1" showInputMessage="1" showErrorMessage="1" sqref="X15:X20 X24:X29 X33:X38 X6:X11 X55:X60 X64:X69 X73:X78 X46:X51 X95:X100 X104:X109 X113:X118 X86:X91">
      <formula1>"無,１級（上級）,２級（上級）,３級（中級）,４級（中級）,５級（初級）,６級（初級）"</formula1>
    </dataValidation>
    <dataValidation type="list" allowBlank="1" showInputMessage="1" showErrorMessage="1" sqref="Y15:Y20 Y24:Y29 Y33:Y38 Y6:Y11 Y55:Y60 Y64:Y69 Y73:Y78 Y46:Y51 Y95:Y100 Y104:Y109 Y113:Y118 Y86:Y91">
      <formula1>"１級,２級,無"</formula1>
    </dataValidation>
  </dataValidations>
  <printOptions horizontalCentered="1" verticalCentered="1"/>
  <pageMargins left="0.39370078740157483" right="0.39370078740157483" top="0.74803149606299213" bottom="0.39370078740157483" header="0.31496062992125984" footer="0.31496062992125984"/>
  <pageSetup paperSize="9" scale="76" fitToHeight="0" orientation="landscape" horizontalDpi="4294967293" verticalDpi="360" r:id="rId1"/>
  <headerFooter>
    <oddHeader>&amp;R&amp;P/&amp;N</oddHeader>
  </headerFooter>
  <rowBreaks count="2" manualBreakCount="2">
    <brk id="40" max="15" man="1"/>
    <brk id="80"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参加申込書1</vt:lpstr>
      <vt:lpstr>参加申込書2（競技者名簿）</vt:lpstr>
      <vt:lpstr>参加申込書1 (記入例)</vt:lpstr>
      <vt:lpstr>参加申込書2（記入例）</vt:lpstr>
      <vt:lpstr>参加申込書1!Print_Area</vt:lpstr>
      <vt:lpstr>'参加申込書1 (記入例)'!Print_Area</vt:lpstr>
      <vt:lpstr>'参加申込書2（記入例）'!Print_Area</vt:lpstr>
      <vt:lpstr>'参加申込書2（競技者名簿）'!Print_Area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MAKI</cp:lastModifiedBy>
  <cp:lastPrinted>2019-06-01T15:55:43Z</cp:lastPrinted>
  <dcterms:created xsi:type="dcterms:W3CDTF">2017-02-28T11:03:57Z</dcterms:created>
  <dcterms:modified xsi:type="dcterms:W3CDTF">2019-06-07T12:15:06Z</dcterms:modified>
</cp:coreProperties>
</file>